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1. Súhrn rezačky" sheetId="2" state="visible" r:id="rId4"/>
    <sheet name="2. Vlastné vs Externé" sheetId="3" state="visible" r:id="rId5"/>
    <sheet name="3. Po rokoch" sheetId="4" state="visible" r:id="rId6"/>
    <sheet name="4. Týždne - Senáž" sheetId="5" state="visible" r:id="rId7"/>
    <sheet name="5. Týždne - Siláž" sheetId="6" state="visible" r:id="rId8"/>
    <sheet name="6. Denné využitie" sheetId="7" state="visible" r:id="rId9"/>
    <sheet name="7. Top deň výkon" sheetId="8" state="visible" r:id="rId10"/>
    <sheet name="8. Cenotvorba" sheetId="9" state="visible" r:id="rId11"/>
    <sheet name="9. Pauzy a streaks" sheetId="10" state="visible" r:id="rId12"/>
    <sheet name="10. Rezačka × Týždeň" sheetId="11" state="visible" r:id="rId13"/>
  </sheets>
  <definedNames>
    <definedName function="false" hidden="true" localSheetId="1" name="_xlnm._FilterDatabase" vbProcedure="false">'1. Súhrn rezačky'!$A$4:$U$28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<sst xmlns="http://schemas.openxmlformats.org/spreadsheetml/2006/main" count="926" uniqueCount="358">
  <si>
    <t xml:space="preserve">HĹBKOVÁ ANALÝZA REZAČIEK · v1</t>
  </si>
  <si>
    <t xml:space="preserve">Zdroj</t>
  </si>
  <si>
    <t xml:space="preserve">DEFAULT_ST.xlsx (sekcia Senážovanie + Silážovanie, len Rezanie*)</t>
  </si>
  <si>
    <t xml:space="preserve">Záznamov</t>
  </si>
  <si>
    <t xml:space="preserve">1,178</t>
  </si>
  <si>
    <t xml:space="preserve">Rezačiek (unikátne popisy)</t>
  </si>
  <si>
    <t xml:space="preserve">24</t>
  </si>
  <si>
    <t xml:space="preserve">Obdobie</t>
  </si>
  <si>
    <t xml:space="preserve">2022-05-19 – 2026-04-25</t>
  </si>
  <si>
    <t xml:space="preserve">Hodiny spolu</t>
  </si>
  <si>
    <t xml:space="preserve">10,641</t>
  </si>
  <si>
    <t xml:space="preserve">Hektáre rezané</t>
  </si>
  <si>
    <t xml:space="preserve">30,896 ha</t>
  </si>
  <si>
    <t xml:space="preserve">Tony zozbierané</t>
  </si>
  <si>
    <t xml:space="preserve">451,968 t</t>
  </si>
  <si>
    <t xml:space="preserve">Tržba spolu</t>
  </si>
  <si>
    <t xml:space="preserve">1,651,774.07 €</t>
  </si>
  <si>
    <t xml:space="preserve">METODIKA KLASIFIKÁCIE</t>
  </si>
  <si>
    <t xml:space="preserve">Vlastná rezačka</t>
  </si>
  <si>
    <t xml:space="preserve">Záznamy bez subdodávateľa = pracovala s našou obsluhou</t>
  </si>
  <si>
    <t xml:space="preserve">Externá rezačka</t>
  </si>
  <si>
    <t xml:space="preserve">Záznamy so subdodávateľom = pracovala cez externú firmu</t>
  </si>
  <si>
    <t xml:space="preserve">Mix</t>
  </si>
  <si>
    <t xml:space="preserve">Stroj sa používa aj vlastne aj cez subdodávku (overiť mappingom)</t>
  </si>
  <si>
    <t xml:space="preserve">VÝKONOVÉ METRIKY</t>
  </si>
  <si>
    <t xml:space="preserve">Hodiny / deň</t>
  </si>
  <si>
    <t xml:space="preserve">Priemerné hodiny denne, kým rezačka pracovala</t>
  </si>
  <si>
    <t xml:space="preserve">ha / h</t>
  </si>
  <si>
    <t xml:space="preserve">Hektáre rezaných za jednu motohodinu</t>
  </si>
  <si>
    <t xml:space="preserve">t / h</t>
  </si>
  <si>
    <t xml:space="preserve">Tony zozbierané za jednu motohodinu</t>
  </si>
  <si>
    <t xml:space="preserve">€ / h, € / ha, € / t</t>
  </si>
  <si>
    <t xml:space="preserve">Tržba na jednotku výkonu</t>
  </si>
  <si>
    <t xml:space="preserve">Aktívne dni</t>
  </si>
  <si>
    <t xml:space="preserve">Počet jedinečných dní, kedy rezačka pracovala</t>
  </si>
  <si>
    <t xml:space="preserve">Max streak</t>
  </si>
  <si>
    <t xml:space="preserve">Najdlhšia séria po sebe idúcich pracovných dní</t>
  </si>
  <si>
    <t xml:space="preserve">Max pauza</t>
  </si>
  <si>
    <t xml:space="preserve">Najdlhšia pauza medzi pracovnými dňami (v rámci aktívnej sezóny)</t>
  </si>
  <si>
    <t xml:space="preserve">OBSAH ZOŠITA</t>
  </si>
  <si>
    <t xml:space="preserve">1. Súhrn rezačky</t>
  </si>
  <si>
    <t xml:space="preserve">Master tabuľka 24 rezačiek so všetkými metrikami</t>
  </si>
  <si>
    <t xml:space="preserve">2. Vlastné vs Externé</t>
  </si>
  <si>
    <t xml:space="preserve">Porovnanie skupín vlastné/mix/externé</t>
  </si>
  <si>
    <t xml:space="preserve">3. Po rokoch</t>
  </si>
  <si>
    <t xml:space="preserve">Vývoj výkonu rezačiek po rokoch</t>
  </si>
  <si>
    <t xml:space="preserve">4. Týždenná sezóna - Senáž</t>
  </si>
  <si>
    <t xml:space="preserve">Aktivita po týždňoch (vlastné aj externé)</t>
  </si>
  <si>
    <t xml:space="preserve">5. Týždenná sezóna - Siláž</t>
  </si>
  <si>
    <t xml:space="preserve">6. Denné využitie</t>
  </si>
  <si>
    <t xml:space="preserve">Distribúcia hodín/deň, max výkony, top dni</t>
  </si>
  <si>
    <t xml:space="preserve">7. Top deň výkon</t>
  </si>
  <si>
    <t xml:space="preserve">Top 50 dní podľa výkonu (ha, t)</t>
  </si>
  <si>
    <t xml:space="preserve">8. Cenotvorba €/ha, €/t, €/h</t>
  </si>
  <si>
    <t xml:space="preserve">Porovnanie rezačiek podľa unit prices</t>
  </si>
  <si>
    <t xml:space="preserve">9. Pauzy a streaks</t>
  </si>
  <si>
    <t xml:space="preserve">Analýza pauz - kde rezačky stáli a prečo</t>
  </si>
  <si>
    <t xml:space="preserve">10. Rezačka × Týždeň matrix</t>
  </si>
  <si>
    <t xml:space="preserve">Kompletná matica každý stroj × týždeň</t>
  </si>
  <si>
    <t xml:space="preserve">MASTER TABUĽKA REZAČIEK</t>
  </si>
  <si>
    <t xml:space="preserve">Všetky výkonové, časové a finančné metriky pre 24 rezačiek.</t>
  </si>
  <si>
    <t xml:space="preserve">Rezačka</t>
  </si>
  <si>
    <t xml:space="preserve">Vlastníctvo</t>
  </si>
  <si>
    <t xml:space="preserve">Aktívnych dní</t>
  </si>
  <si>
    <t xml:space="preserve">Hodiny</t>
  </si>
  <si>
    <t xml:space="preserve">ha</t>
  </si>
  <si>
    <t xml:space="preserve">t</t>
  </si>
  <si>
    <t xml:space="preserve">Tržba (€)</t>
  </si>
  <si>
    <t xml:space="preserve">h/deň ⌀</t>
  </si>
  <si>
    <t xml:space="preserve">ha/h</t>
  </si>
  <si>
    <t xml:space="preserve">t/h</t>
  </si>
  <si>
    <t xml:space="preserve">ha/deň</t>
  </si>
  <si>
    <t xml:space="preserve">t/deň</t>
  </si>
  <si>
    <t xml:space="preserve">€/h</t>
  </si>
  <si>
    <t xml:space="preserve">€/ha</t>
  </si>
  <si>
    <t xml:space="preserve">€/t</t>
  </si>
  <si>
    <t xml:space="preserve">Prvý deň</t>
  </si>
  <si>
    <t xml:space="preserve">Posledný deň</t>
  </si>
  <si>
    <t xml:space="preserve">Max streak (dní)</t>
  </si>
  <si>
    <t xml:space="preserve">Max pauza (dní)</t>
  </si>
  <si>
    <t xml:space="preserve">Zákazníkov</t>
  </si>
  <si>
    <t xml:space="preserve">Rezačka - CLAAS Jaguar 970 - BR Z 180 - 790 HP</t>
  </si>
  <si>
    <t xml:space="preserve">Vlastná</t>
  </si>
  <si>
    <t xml:space="preserve">Rezačka - CLAAS Jaguar 980 - BR Z 170 - 870 HP</t>
  </si>
  <si>
    <t xml:space="preserve">Rezačka - CLAAS Jaguar 870 - 585 HP</t>
  </si>
  <si>
    <t xml:space="preserve">Rezačka - CLAAS Jaguar 990 č.1 - BR Z 217 - 925 HP</t>
  </si>
  <si>
    <t xml:space="preserve">Rezačka - CLAAS Jaguar 990 č.2 - BR Z 223 - 925 HP</t>
  </si>
  <si>
    <t xml:space="preserve">Rezačka - CLAAS Jaguar 950 (Agrall)</t>
  </si>
  <si>
    <t xml:space="preserve">Rezačka - KRONE - Lasfit - EL HZ 192 - EXT</t>
  </si>
  <si>
    <t xml:space="preserve">Externá</t>
  </si>
  <si>
    <t xml:space="preserve">Rezačka - CLAAS JAGUAR 870 (AGRALL) - EXT</t>
  </si>
  <si>
    <t xml:space="preserve">Rezačka - CLAAS Jaguar 990 č.2 (AGRALL) - EXT</t>
  </si>
  <si>
    <t xml:space="preserve">Rezačka - CLAAS Jaguar 860 - TV Z 305 - EXT</t>
  </si>
  <si>
    <t xml:space="preserve">Rezačka - CLAAS Jaguar 990 č.1 (AGRALL) - EXT</t>
  </si>
  <si>
    <t xml:space="preserve">Rezačka - CLAAS JAGUAR 860 (BARTOŠ) - EXT</t>
  </si>
  <si>
    <t xml:space="preserve">Rezačka - CLAAS Jaguar GOFEX - EXT</t>
  </si>
  <si>
    <t xml:space="preserve">Rezačka - CLAAS Jaguar 970 (AGRALL) - EXT</t>
  </si>
  <si>
    <t xml:space="preserve">Rezačka - KRONE 680 - LM - HP (PORUBAN) - EXT</t>
  </si>
  <si>
    <t xml:space="preserve">Rezačka - KRONE BIG X 1000 - KA Z064 - EXT</t>
  </si>
  <si>
    <t xml:space="preserve">Rezačka - CLAAS JAGUAR 940 (AGRO-FERMAT) - EXT</t>
  </si>
  <si>
    <t xml:space="preserve">Rezačka - KRONE Big X 700  - (KUŽELKA) - EXT</t>
  </si>
  <si>
    <t xml:space="preserve">Rezačka - CLAAS JAGUAR - Lapin 2 - EXT</t>
  </si>
  <si>
    <t xml:space="preserve">Rezačka - JOHN DEERE 8100i (POLÁK) - EXt</t>
  </si>
  <si>
    <t xml:space="preserve">Rezačka - CLAAS JAGUAR 960 - Lapin 1 - EXT</t>
  </si>
  <si>
    <t xml:space="preserve">Rezačka - New Holland FR 650 (Kuriačka) - EXT</t>
  </si>
  <si>
    <t xml:space="preserve">Rezačka - JOHN DEERE 8600 i (AGROSERVIS) - EXT</t>
  </si>
  <si>
    <t xml:space="preserve">Rezačka - CLAAS JAGUAR 940 (HOFER) - EXT</t>
  </si>
  <si>
    <t xml:space="preserve">POROVNANIE: VLASTNÉ vs EXTERNÉ REZAČKY</t>
  </si>
  <si>
    <t xml:space="preserve">2.1 ZÁKLADNÝ POMER PODĽA ZÁZNAMOV</t>
  </si>
  <si>
    <t xml:space="preserve">Typ</t>
  </si>
  <si>
    <t xml:space="preserve">% záznamov</t>
  </si>
  <si>
    <t xml:space="preserve">% hodín</t>
  </si>
  <si>
    <t xml:space="preserve">% tržby</t>
  </si>
  <si>
    <t xml:space="preserve">SPOLU</t>
  </si>
  <si>
    <t xml:space="preserve">2.2 VÝKONOVÉ POROVNANIE - €/h, ha/h, t/h, h/deň</t>
  </si>
  <si>
    <t xml:space="preserve">2.3 VLASTNÉ vs EXTERNÉ PO ROKOCH</t>
  </si>
  <si>
    <t xml:space="preserve">Rok</t>
  </si>
  <si>
    <t xml:space="preserve">REZAČKY × ROK - Hodiny / ha / Tržba</t>
  </si>
  <si>
    <t xml:space="preserve">3.1 HODINY PO ROKOCH</t>
  </si>
  <si>
    <t xml:space="preserve">3.2 HEKTÁRE PO ROKOCH</t>
  </si>
  <si>
    <t xml:space="preserve">3.3 TRŽBA (€) PO ROKOCH</t>
  </si>
  <si>
    <t xml:space="preserve">TÝŽDENNÁ SEZÓNA · REZANIE SENÁŽE</t>
  </si>
  <si>
    <t xml:space="preserve">Záznamov: 665 | Hodín: 5,838 | ha: 19,228 | t: 169,334 | Tržba: 868,924 €</t>
  </si>
  <si>
    <t xml:space="preserve">ROK 2022</t>
  </si>
  <si>
    <t xml:space="preserve">Týždeň</t>
  </si>
  <si>
    <t xml:space="preserve">Dátum_od_pondelka</t>
  </si>
  <si>
    <t xml:space="preserve">Dni_aktívne</t>
  </si>
  <si>
    <t xml:space="preserve">Hod_vlastné</t>
  </si>
  <si>
    <t xml:space="preserve">Hod_externé</t>
  </si>
  <si>
    <t xml:space="preserve">Hod_spolu</t>
  </si>
  <si>
    <t xml:space="preserve">ha_spolu</t>
  </si>
  <si>
    <t xml:space="preserve">t_spolu</t>
  </si>
  <si>
    <t xml:space="preserve">Tržba_spolu (€)</t>
  </si>
  <si>
    <t xml:space="preserve">%_extern_h</t>
  </si>
  <si>
    <t xml:space="preserve">ROK 2023</t>
  </si>
  <si>
    <t xml:space="preserve">ROK 2024</t>
  </si>
  <si>
    <t xml:space="preserve">ROK 2025</t>
  </si>
  <si>
    <t xml:space="preserve">ROK 2026</t>
  </si>
  <si>
    <t xml:space="preserve">TÝŽDENNÁ SEZÓNA · REZANIE SILÁŽE</t>
  </si>
  <si>
    <t xml:space="preserve">Záznamov: 513 | Hodín: 4,804 | ha: 11,669 | t: 282,634 | Tržba: 782,850 €</t>
  </si>
  <si>
    <t xml:space="preserve">DENNÉ VYUŽITIE - DISTRIBÚCIA HODÍN, MAX VÝKONY</t>
  </si>
  <si>
    <t xml:space="preserve">6.1 DISTRIBÚCIA HODÍN/DEŇ (per rezačka × deň)</t>
  </si>
  <si>
    <t xml:space="preserve">Tabuľka: koľko hodín denne rezačka pracovala. Hodnota = počet vyskytov</t>
  </si>
  <si>
    <t xml:space="preserve">Pásmo (h/deň)</t>
  </si>
  <si>
    <t xml:space="preserve">Vlastné (záznamov)</t>
  </si>
  <si>
    <t xml:space="preserve">Externé (záznamov)</t>
  </si>
  <si>
    <t xml:space="preserve">Spolu</t>
  </si>
  <si>
    <t xml:space="preserve">%</t>
  </si>
  <si>
    <t xml:space="preserve">&lt; 4h</t>
  </si>
  <si>
    <t xml:space="preserve">4-6h</t>
  </si>
  <si>
    <t xml:space="preserve">6-8h</t>
  </si>
  <si>
    <t xml:space="preserve">8-10h</t>
  </si>
  <si>
    <t xml:space="preserve">10-12h</t>
  </si>
  <si>
    <t xml:space="preserve">12-14h</t>
  </si>
  <si>
    <t xml:space="preserve">14-18h</t>
  </si>
  <si>
    <t xml:space="preserve">&gt; 18h</t>
  </si>
  <si>
    <t xml:space="preserve">6.2 ŠTATISTIKY HODÍN/DEŇ</t>
  </si>
  <si>
    <t xml:space="preserve">Skupina</t>
  </si>
  <si>
    <t xml:space="preserve">Počet (rezačka × deň)</t>
  </si>
  <si>
    <t xml:space="preserve">Priemer (h/d)</t>
  </si>
  <si>
    <t xml:space="preserve">Medián</t>
  </si>
  <si>
    <t xml:space="preserve">Min</t>
  </si>
  <si>
    <t xml:space="preserve">Max</t>
  </si>
  <si>
    <t xml:space="preserve">25 percentil</t>
  </si>
  <si>
    <t xml:space="preserve">75 percentil</t>
  </si>
  <si>
    <t xml:space="preserve">Stdev</t>
  </si>
  <si>
    <t xml:space="preserve">Vlastné</t>
  </si>
  <si>
    <t xml:space="preserve">Externé</t>
  </si>
  <si>
    <t xml:space="preserve">6.3 KOĽKO REZAČIEK BOLO V PREVÁDZKE V ROVNAKÝ DEŇ - DISTRIBÚCIA</t>
  </si>
  <si>
    <t xml:space="preserve">Počet rezačiek súčasne</t>
  </si>
  <si>
    <t xml:space="preserve">Dní v roku</t>
  </si>
  <si>
    <t xml:space="preserve">% z aktívnych dní</t>
  </si>
  <si>
    <t xml:space="preserve">TOP 50 DNÍ - NAJVYŠŠÍ VÝKON (per rezačka × deň)</t>
  </si>
  <si>
    <t xml:space="preserve">7.1 TOP 25 DNÍ PODĽA HEKTÁROV</t>
  </si>
  <si>
    <t xml:space="preserve">Dátum</t>
  </si>
  <si>
    <t xml:space="preserve">Zákazník</t>
  </si>
  <si>
    <t xml:space="preserve">Hodín</t>
  </si>
  <si>
    <t xml:space="preserve">€</t>
  </si>
  <si>
    <t xml:space="preserve">FARMA MAJCICHOV, a.s.</t>
  </si>
  <si>
    <t xml:space="preserve">Agrovýkrm Spiš, s.r.o.</t>
  </si>
  <si>
    <t xml:space="preserve">Poľnohospodárske družstvo Okoč-Sokolec</t>
  </si>
  <si>
    <t xml:space="preserve">Roľnícke družstvo Samuela Jurkoviča, EUROAGRO SENICA s.r.o.</t>
  </si>
  <si>
    <t xml:space="preserve">AGROHONT DUDINCE, a.s.</t>
  </si>
  <si>
    <t xml:space="preserve">TATRA-AGROLEV, s.r.o.</t>
  </si>
  <si>
    <t xml:space="preserve">Agrovia, a.s., FOOD FARM, s.r.o.</t>
  </si>
  <si>
    <t xml:space="preserve">PD Dolné Otrokovce s.r.o.</t>
  </si>
  <si>
    <t xml:space="preserve">Roľnícke družstvo Samuela Jurkoviča, RD Častkov s.r.o.</t>
  </si>
  <si>
    <t xml:space="preserve">BOS-POR AGRO s.r.o.</t>
  </si>
  <si>
    <t xml:space="preserve">Poľnohospodárske družstvo Šalgovce, Agrovia, a.s.</t>
  </si>
  <si>
    <t xml:space="preserve">EUROAGRO SENICA s.r.o.</t>
  </si>
  <si>
    <t xml:space="preserve">Poľnohospodárske družstvo Hranovnica</t>
  </si>
  <si>
    <t xml:space="preserve">František Rybár</t>
  </si>
  <si>
    <t xml:space="preserve">Poľnohospodárske družstvo Gemerská Poloma</t>
  </si>
  <si>
    <t xml:space="preserve">7.2 TOP 25 DNÍ PODĽA TÔN</t>
  </si>
  <si>
    <t xml:space="preserve">Spoločné poľnohospodárske družstvo Veselé</t>
  </si>
  <si>
    <t xml:space="preserve">AGROSOLUM, s.r.o.</t>
  </si>
  <si>
    <t xml:space="preserve">AGRO-S spol. s r.o.</t>
  </si>
  <si>
    <t xml:space="preserve">Agrovia, a.s.</t>
  </si>
  <si>
    <t xml:space="preserve">BPS Myjava, s. r. o.</t>
  </si>
  <si>
    <t xml:space="preserve">PD Dobrá Niva, a.s.</t>
  </si>
  <si>
    <t xml:space="preserve">FOOD FARM, s.r.o.</t>
  </si>
  <si>
    <t xml:space="preserve">CENOTVORBA · €/h, €/ha, €/t</t>
  </si>
  <si>
    <t xml:space="preserve">8.1 CENA / JEDNOTKA - PER REZAČKA</t>
  </si>
  <si>
    <t xml:space="preserve">8.2 VÝVOJ JEDNOTKOVÝCH CIEN PO ROKOCH</t>
  </si>
  <si>
    <t xml:space="preserve">Plodina</t>
  </si>
  <si>
    <t xml:space="preserve">Senážovanie</t>
  </si>
  <si>
    <t xml:space="preserve">Silážovanie</t>
  </si>
  <si>
    <t xml:space="preserve">PAUZY A STREAKS · KOĽKO DNÍ V KUSE / KOĽKO PAUZY</t>
  </si>
  <si>
    <t xml:space="preserve">Obdobie (dní)</t>
  </si>
  <si>
    <t xml:space="preserve">Najdlhšia séria</t>
  </si>
  <si>
    <t xml:space="preserve">Priemerná séria</t>
  </si>
  <si>
    <t xml:space="preserve">Top 3 série</t>
  </si>
  <si>
    <t xml:space="preserve">Pauz počet</t>
  </si>
  <si>
    <t xml:space="preserve">Pr. pauza (dní)</t>
  </si>
  <si>
    <t xml:space="preserve">17,15,12</t>
  </si>
  <si>
    <t xml:space="preserve">14,12,12</t>
  </si>
  <si>
    <t xml:space="preserve">12,7,6</t>
  </si>
  <si>
    <t xml:space="preserve">20,14,9</t>
  </si>
  <si>
    <t xml:space="preserve">14,8,6</t>
  </si>
  <si>
    <t xml:space="preserve">8,8,6</t>
  </si>
  <si>
    <t xml:space="preserve">8,7,5</t>
  </si>
  <si>
    <t xml:space="preserve">9,6,6</t>
  </si>
  <si>
    <t xml:space="preserve">8,6,5</t>
  </si>
  <si>
    <t xml:space="preserve">6,5,4</t>
  </si>
  <si>
    <t xml:space="preserve">5,4,3</t>
  </si>
  <si>
    <t xml:space="preserve">6,5,3</t>
  </si>
  <si>
    <t xml:space="preserve">7,4,4</t>
  </si>
  <si>
    <t xml:space="preserve">11,2,2</t>
  </si>
  <si>
    <t xml:space="preserve">3,3,2</t>
  </si>
  <si>
    <t xml:space="preserve">9,3,1</t>
  </si>
  <si>
    <t xml:space="preserve">7,2</t>
  </si>
  <si>
    <t xml:space="preserve">7</t>
  </si>
  <si>
    <t xml:space="preserve">1</t>
  </si>
  <si>
    <t xml:space="preserve">MATRIX: REZAČKA × ROK-TÝŽDEŇ (Hodiny)</t>
  </si>
  <si>
    <t xml:space="preserve">Heatmapa - kde a kedy ktorá rezačka pracovala. Vlastné s prefixom V, externé s prefixom E.</t>
  </si>
  <si>
    <t xml:space="preserve">Rezačka [V/E/M]</t>
  </si>
  <si>
    <t xml:space="preserve">2022-W20</t>
  </si>
  <si>
    <t xml:space="preserve">2022-W21</t>
  </si>
  <si>
    <t xml:space="preserve">2022-W22</t>
  </si>
  <si>
    <t xml:space="preserve">2022-W23</t>
  </si>
  <si>
    <t xml:space="preserve">2022-W24</t>
  </si>
  <si>
    <t xml:space="preserve">2022-W25</t>
  </si>
  <si>
    <t xml:space="preserve">2022-W26</t>
  </si>
  <si>
    <t xml:space="preserve">2022-W28</t>
  </si>
  <si>
    <t xml:space="preserve">2022-W30</t>
  </si>
  <si>
    <t xml:space="preserve">2022-W31</t>
  </si>
  <si>
    <t xml:space="preserve">2022-W32</t>
  </si>
  <si>
    <t xml:space="preserve">2022-W33</t>
  </si>
  <si>
    <t xml:space="preserve">2022-W34</t>
  </si>
  <si>
    <t xml:space="preserve">2022-W35</t>
  </si>
  <si>
    <t xml:space="preserve">2022-W36</t>
  </si>
  <si>
    <t xml:space="preserve">2022-W37</t>
  </si>
  <si>
    <t xml:space="preserve">2022-W38</t>
  </si>
  <si>
    <t xml:space="preserve">2022-W39</t>
  </si>
  <si>
    <t xml:space="preserve">2022-W40</t>
  </si>
  <si>
    <t xml:space="preserve">2022-W41</t>
  </si>
  <si>
    <t xml:space="preserve">2023-W19</t>
  </si>
  <si>
    <t xml:space="preserve">2023-W21</t>
  </si>
  <si>
    <t xml:space="preserve">2023-W22</t>
  </si>
  <si>
    <t xml:space="preserve">2023-W23</t>
  </si>
  <si>
    <t xml:space="preserve">2023-W24</t>
  </si>
  <si>
    <t xml:space="preserve">2023-W25</t>
  </si>
  <si>
    <t xml:space="preserve">2023-W26</t>
  </si>
  <si>
    <t xml:space="preserve">2023-W27</t>
  </si>
  <si>
    <t xml:space="preserve">2023-W28</t>
  </si>
  <si>
    <t xml:space="preserve">2023-W29</t>
  </si>
  <si>
    <t xml:space="preserve">2023-W31</t>
  </si>
  <si>
    <t xml:space="preserve">2023-W32</t>
  </si>
  <si>
    <t xml:space="preserve">2023-W33</t>
  </si>
  <si>
    <t xml:space="preserve">2023-W34</t>
  </si>
  <si>
    <t xml:space="preserve">2023-W35</t>
  </si>
  <si>
    <t xml:space="preserve">2023-W36</t>
  </si>
  <si>
    <t xml:space="preserve">2023-W37</t>
  </si>
  <si>
    <t xml:space="preserve">2023-W38</t>
  </si>
  <si>
    <t xml:space="preserve">2023-W39</t>
  </si>
  <si>
    <t xml:space="preserve">2023-W40</t>
  </si>
  <si>
    <t xml:space="preserve">2023-W41</t>
  </si>
  <si>
    <t xml:space="preserve">2023-W42</t>
  </si>
  <si>
    <t xml:space="preserve">2024-W15</t>
  </si>
  <si>
    <t xml:space="preserve">2024-W17</t>
  </si>
  <si>
    <t xml:space="preserve">2024-W18</t>
  </si>
  <si>
    <t xml:space="preserve">2024-W19</t>
  </si>
  <si>
    <t xml:space="preserve">2024-W20</t>
  </si>
  <si>
    <t xml:space="preserve">2024-W21</t>
  </si>
  <si>
    <t xml:space="preserve">2024-W22</t>
  </si>
  <si>
    <t xml:space="preserve">2024-W23</t>
  </si>
  <si>
    <t xml:space="preserve">2024-W24</t>
  </si>
  <si>
    <t xml:space="preserve">2024-W25</t>
  </si>
  <si>
    <t xml:space="preserve">2024-W26</t>
  </si>
  <si>
    <t xml:space="preserve">2024-W27</t>
  </si>
  <si>
    <t xml:space="preserve">2024-W28</t>
  </si>
  <si>
    <t xml:space="preserve">2024-W29</t>
  </si>
  <si>
    <t xml:space="preserve">2024-W30</t>
  </si>
  <si>
    <t xml:space="preserve">2024-W31</t>
  </si>
  <si>
    <t xml:space="preserve">2024-W32</t>
  </si>
  <si>
    <t xml:space="preserve">2024-W33</t>
  </si>
  <si>
    <t xml:space="preserve">2024-W34</t>
  </si>
  <si>
    <t xml:space="preserve">2024-W35</t>
  </si>
  <si>
    <t xml:space="preserve">2024-W36</t>
  </si>
  <si>
    <t xml:space="preserve">2024-W37</t>
  </si>
  <si>
    <t xml:space="preserve">2024-W38</t>
  </si>
  <si>
    <t xml:space="preserve">2024-W40</t>
  </si>
  <si>
    <t xml:space="preserve">2024-W41</t>
  </si>
  <si>
    <t xml:space="preserve">2024-W42</t>
  </si>
  <si>
    <t xml:space="preserve">2024-W45</t>
  </si>
  <si>
    <t xml:space="preserve">2024-W46</t>
  </si>
  <si>
    <t xml:space="preserve">2025-W15</t>
  </si>
  <si>
    <t xml:space="preserve">2025-W16</t>
  </si>
  <si>
    <t xml:space="preserve">2025-W17</t>
  </si>
  <si>
    <t xml:space="preserve">2025-W18</t>
  </si>
  <si>
    <t xml:space="preserve">2025-W19</t>
  </si>
  <si>
    <t xml:space="preserve">2025-W20</t>
  </si>
  <si>
    <t xml:space="preserve">2025-W21</t>
  </si>
  <si>
    <t xml:space="preserve">2025-W22</t>
  </si>
  <si>
    <t xml:space="preserve">2025-W23</t>
  </si>
  <si>
    <t xml:space="preserve">2025-W24</t>
  </si>
  <si>
    <t xml:space="preserve">2025-W25</t>
  </si>
  <si>
    <t xml:space="preserve">2025-W26</t>
  </si>
  <si>
    <t xml:space="preserve">2025-W27</t>
  </si>
  <si>
    <t xml:space="preserve">2025-W28</t>
  </si>
  <si>
    <t xml:space="preserve">2025-W29</t>
  </si>
  <si>
    <t xml:space="preserve">2025-W31</t>
  </si>
  <si>
    <t xml:space="preserve">2025-W32</t>
  </si>
  <si>
    <t xml:space="preserve">2025-W33</t>
  </si>
  <si>
    <t xml:space="preserve">2025-W34</t>
  </si>
  <si>
    <t xml:space="preserve">2025-W35</t>
  </si>
  <si>
    <t xml:space="preserve">2025-W36</t>
  </si>
  <si>
    <t xml:space="preserve">2025-W37</t>
  </si>
  <si>
    <t xml:space="preserve">2025-W38</t>
  </si>
  <si>
    <t xml:space="preserve">2025-W39</t>
  </si>
  <si>
    <t xml:space="preserve">2025-W40</t>
  </si>
  <si>
    <t xml:space="preserve">2025-W41</t>
  </si>
  <si>
    <t xml:space="preserve">2025-W42</t>
  </si>
  <si>
    <t xml:space="preserve">2026-W17</t>
  </si>
  <si>
    <t xml:space="preserve">[V] Rezačka - CLAAS Jaguar 970 - BR Z 180 - 790 HP</t>
  </si>
  <si>
    <t xml:space="preserve">[V] Rezačka - CLAAS Jaguar 980 - BR Z 170 - 870 HP</t>
  </si>
  <si>
    <t xml:space="preserve">[M] Rezačka - CLAAS Jaguar 870 - 585 HP</t>
  </si>
  <si>
    <t xml:space="preserve">[M] Rezačka - CLAAS Jaguar 990 č.1 - BR Z 217 - 925 HP</t>
  </si>
  <si>
    <t xml:space="preserve">[M] Rezačka - CLAAS Jaguar 990 č.2 - BR Z 223 - 925 HP</t>
  </si>
  <si>
    <t xml:space="preserve">[V] Rezačka - CLAAS Jaguar 950 (Agrall)</t>
  </si>
  <si>
    <t xml:space="preserve">[E] Rezačka - KRONE - Lasfit - EL HZ 192 - EXT</t>
  </si>
  <si>
    <t xml:space="preserve">[V] Rezačka - CLAAS JAGUAR 870 (AGRALL) - EXT</t>
  </si>
  <si>
    <t xml:space="preserve">[V] Rezačka - CLAAS Jaguar 990 č.2 (AGRALL) - EXT</t>
  </si>
  <si>
    <t xml:space="preserve">[E] Rezačka - CLAAS Jaguar 860 - TV Z 305 - EXT</t>
  </si>
  <si>
    <t xml:space="preserve">[V] Rezačka - CLAAS Jaguar 990 č.1 (AGRALL) - EXT</t>
  </si>
  <si>
    <t xml:space="preserve">[E] Rezačka - CLAAS JAGUAR 860 (BARTOŠ) - EXT</t>
  </si>
  <si>
    <t xml:space="preserve">[E] Rezačka - CLAAS Jaguar GOFEX - EXT</t>
  </si>
  <si>
    <t xml:space="preserve">[V] Rezačka - CLAAS Jaguar 970 (AGRALL) - EXT</t>
  </si>
  <si>
    <t xml:space="preserve">[E] Rezačka - KRONE 680 - LM - HP (PORUBAN) - EXT</t>
  </si>
  <si>
    <t xml:space="preserve">[E] Rezačka - KRONE BIG X 1000 - KA Z064 - EXT</t>
  </si>
  <si>
    <t xml:space="preserve">[E] Rezačka - CLAAS JAGUAR 940 (AGRO-FERMAT) - EXT</t>
  </si>
  <si>
    <t xml:space="preserve">[E] Rezačka - KRONE Big X 700  - (KUŽELKA) - EXT</t>
  </si>
  <si>
    <t xml:space="preserve">[E] Rezačka - CLAAS JAGUAR - Lapin 2 - EXT</t>
  </si>
  <si>
    <t xml:space="preserve">[E] Rezačka - JOHN DEERE 8100i (POLÁK) - EXt</t>
  </si>
  <si>
    <t xml:space="preserve">[E] Rezačka - CLAAS JAGUAR 960 - Lapin 1 - EXT</t>
  </si>
  <si>
    <t xml:space="preserve">[E] Rezačka - New Holland FR 650 (Kuriačka) - EXT</t>
  </si>
  <si>
    <t xml:space="preserve">[V] Rezačka - JOHN DEERE 8600 i (AGROSERVIS) - EXT</t>
  </si>
  <si>
    <t xml:space="preserve">[E] Rezačka - CLAAS JAGUAR 940 (HOFER) - EXT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</si>
</sst>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#,##0"/>
    <numFmt numFmtId="166" formatCode="#,##0.0"/>
    <numFmt numFmtId="167" formatCode="#,##0.00&quot; €&quot;"/>
    <numFmt numFmtId="168" formatCode="0.00"/>
    <numFmt numFmtId="169" formatCode="0.0"/>
    <numFmt numFmtId="170" formatCode="0.00&quot; €&quot;"/>
    <numFmt numFmtId="171" formatCode="yyyy\-mm\-dd"/>
    <numFmt numFmtId="172" formatCode="0"/>
    <numFmt numFmtId="173" formatCode="0.0%"/>
    <numFmt numFmtId="174" formatCode="#,##0;\-#,##0;\-"/>
    <numFmt numFmtId="175" formatCode="#,##0&quot; €&quot;;\-#,##0&quot; €&quot;;\-"/>
    <numFmt numFmtId="176" formatCode="#,##0&quot; €&quot;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4E78"/>
      <name val="Calibri"/>
      <family val="0"/>
      <charset val="1"/>
    </font>
    <font>
      <b val="true"/>
      <sz val="11"/>
      <name val="Calibri"/>
      <family val="0"/>
      <charset val="1"/>
    </font>
    <font>
      <sz val="10"/>
      <name val="Calibri"/>
      <family val="0"/>
      <charset val="1"/>
    </font>
    <font>
      <i val="true"/>
      <sz val="10"/>
      <color rgb="FF595959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2"/>
      <color rgb="FF1F4E78"/>
      <name val="Calibri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E2EFDA"/>
        <bgColor rgb="FFF4FAF1"/>
      </patternFill>
    </fill>
    <fill>
      <patternFill patternType="solid">
        <fgColor rgb="FFFFF2CC"/>
        <bgColor rgb="FFFFEEDD"/>
      </patternFill>
    </fill>
    <fill>
      <patternFill patternType="solid">
        <fgColor rgb="FFFCE4D6"/>
        <bgColor rgb="FFFFEEDD"/>
      </patternFill>
    </fill>
    <fill>
      <patternFill patternType="solid">
        <fgColor rgb="FF548235"/>
        <bgColor rgb="FF339966"/>
      </patternFill>
    </fill>
    <fill>
      <patternFill patternType="solid">
        <fgColor rgb="FFC65911"/>
        <bgColor rgb="FF993300"/>
      </patternFill>
    </fill>
    <fill>
      <patternFill patternType="solid">
        <fgColor rgb="FFF4FAF1"/>
        <bgColor rgb="FFFFFFFF"/>
      </patternFill>
    </fill>
    <fill>
      <patternFill patternType="solid">
        <fgColor rgb="FFFFEEDD"/>
        <bgColor rgb="FFFFF2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84">
    <dxf>
      <fill>
        <patternFill patternType="solid">
          <fgColor rgb="FF1F4E78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F2CC"/>
          <bgColor rgb="FF000000"/>
        </patternFill>
      </fill>
    </dxf>
    <dxf>
      <fill>
        <patternFill patternType="solid">
          <fgColor rgb="FF63BE7B"/>
          <bgColor rgb="FF000000"/>
        </patternFill>
      </fill>
    </dxf>
    <dxf>
      <fill>
        <patternFill patternType="solid">
          <fgColor rgb="FFB2D580"/>
          <bgColor rgb="FF000000"/>
        </patternFill>
      </fill>
    </dxf>
    <dxf>
      <fill>
        <patternFill patternType="solid">
          <fgColor rgb="FFB3D580"/>
          <bgColor rgb="FF000000"/>
        </patternFill>
      </fill>
    </dxf>
    <dxf>
      <fill>
        <patternFill patternType="solid">
          <fgColor rgb="FFC3DA81"/>
          <bgColor rgb="FF000000"/>
        </patternFill>
      </fill>
    </dxf>
    <dxf>
      <fill>
        <patternFill patternType="solid">
          <fgColor rgb="FFD7E082"/>
          <bgColor rgb="FF000000"/>
        </patternFill>
      </fill>
    </dxf>
    <dxf>
      <fill>
        <patternFill patternType="solid">
          <fgColor rgb="FFDDE182"/>
          <bgColor rgb="FF000000"/>
        </patternFill>
      </fill>
    </dxf>
    <dxf>
      <fill>
        <patternFill patternType="solid">
          <fgColor rgb="FFE5E483"/>
          <bgColor rgb="FF000000"/>
        </patternFill>
      </fill>
    </dxf>
    <dxf>
      <fill>
        <patternFill patternType="solid">
          <fgColor rgb="FFE8E583"/>
          <bgColor rgb="FF000000"/>
        </patternFill>
      </fill>
    </dxf>
    <dxf>
      <fill>
        <patternFill patternType="solid">
          <fgColor rgb="FFEBE683"/>
          <bgColor rgb="FF000000"/>
        </patternFill>
      </fill>
    </dxf>
    <dxf>
      <fill>
        <patternFill patternType="solid">
          <fgColor rgb="FFEEE683"/>
          <bgColor rgb="FF000000"/>
        </patternFill>
      </fill>
    </dxf>
    <dxf>
      <fill>
        <patternFill patternType="solid">
          <fgColor rgb="FFF3E884"/>
          <bgColor rgb="FF000000"/>
        </patternFill>
      </fill>
    </dxf>
    <dxf>
      <fill>
        <patternFill patternType="solid">
          <fgColor rgb="FFF8696B"/>
          <bgColor rgb="FF000000"/>
        </patternFill>
      </fill>
    </dxf>
    <dxf>
      <fill>
        <patternFill patternType="solid">
          <fgColor rgb="FFF97D6F"/>
          <bgColor rgb="FF000000"/>
        </patternFill>
      </fill>
    </dxf>
    <dxf>
      <fill>
        <patternFill patternType="solid">
          <fgColor rgb="FFFBEA84"/>
          <bgColor rgb="FF000000"/>
        </patternFill>
      </fill>
    </dxf>
    <dxf>
      <fill>
        <patternFill patternType="solid">
          <fgColor rgb="FFFCBF7B"/>
          <bgColor rgb="FF000000"/>
        </patternFill>
      </fill>
    </dxf>
    <dxf>
      <fill>
        <patternFill patternType="solid">
          <fgColor rgb="FFFDD17F"/>
          <bgColor rgb="FF000000"/>
        </patternFill>
      </fill>
    </dxf>
    <dxf>
      <fill>
        <patternFill patternType="solid">
          <fgColor rgb="FFFEDC81"/>
          <bgColor rgb="FF000000"/>
        </patternFill>
      </fill>
    </dxf>
    <dxf>
      <fill>
        <patternFill patternType="solid">
          <fgColor rgb="FFFEDF81"/>
          <bgColor rgb="FF000000"/>
        </patternFill>
      </fill>
    </dxf>
    <dxf>
      <fill>
        <patternFill patternType="solid">
          <fgColor rgb="FFFEE081"/>
          <bgColor rgb="FF000000"/>
        </patternFill>
      </fill>
    </dxf>
    <dxf>
      <fill>
        <patternFill patternType="solid">
          <fgColor rgb="FFFEE683"/>
          <bgColor rgb="FF000000"/>
        </patternFill>
      </fill>
    </dxf>
    <dxf>
      <fill>
        <patternFill patternType="solid">
          <fgColor rgb="FFFEE883"/>
          <bgColor rgb="FF000000"/>
        </patternFill>
      </fill>
    </dxf>
    <dxf>
      <fill>
        <patternFill patternType="solid">
          <fgColor rgb="FFFEE983"/>
          <bgColor rgb="FF000000"/>
        </patternFill>
      </fill>
    </dxf>
    <dxf>
      <fill>
        <patternFill patternType="solid">
          <fgColor rgb="FFCEDD82"/>
          <bgColor rgb="FF000000"/>
        </patternFill>
      </fill>
    </dxf>
    <dxf>
      <fill>
        <patternFill patternType="solid">
          <fgColor rgb="FFD0DE82"/>
          <bgColor rgb="FF000000"/>
        </patternFill>
      </fill>
    </dxf>
    <dxf>
      <fill>
        <patternFill patternType="solid">
          <fgColor rgb="FFE2E383"/>
          <bgColor rgb="FF000000"/>
        </patternFill>
      </fill>
    </dxf>
    <dxf>
      <fill>
        <patternFill patternType="solid">
          <fgColor rgb="FFF0E784"/>
          <bgColor rgb="FF000000"/>
        </patternFill>
      </fill>
    </dxf>
    <dxf>
      <fill>
        <patternFill patternType="solid">
          <fgColor rgb="FFF5E884"/>
          <bgColor rgb="FF000000"/>
        </patternFill>
      </fill>
    </dxf>
    <dxf>
      <fill>
        <patternFill patternType="solid">
          <fgColor rgb="FFFA9874"/>
          <bgColor rgb="FF000000"/>
        </patternFill>
      </fill>
    </dxf>
    <dxf>
      <fill>
        <patternFill patternType="solid">
          <fgColor rgb="FFFBA175"/>
          <bgColor rgb="FF000000"/>
        </patternFill>
      </fill>
    </dxf>
    <dxf>
      <fill>
        <patternFill patternType="solid">
          <fgColor rgb="FFFBAD78"/>
          <bgColor rgb="FF000000"/>
        </patternFill>
      </fill>
    </dxf>
    <dxf>
      <fill>
        <patternFill patternType="solid">
          <fgColor rgb="FFFBB078"/>
          <bgColor rgb="FF000000"/>
        </patternFill>
      </fill>
    </dxf>
    <dxf>
      <fill>
        <patternFill patternType="solid">
          <fgColor rgb="FFFCB379"/>
          <bgColor rgb="FF000000"/>
        </patternFill>
      </fill>
    </dxf>
    <dxf>
      <fill>
        <patternFill patternType="solid">
          <fgColor rgb="FFFCC37C"/>
          <bgColor rgb="FF000000"/>
        </patternFill>
      </fill>
    </dxf>
    <dxf>
      <fill>
        <patternFill patternType="solid">
          <fgColor rgb="FFFCEB84"/>
          <bgColor rgb="FF000000"/>
        </patternFill>
      </fill>
    </dxf>
    <dxf>
      <fill>
        <patternFill patternType="solid">
          <fgColor rgb="FFFDD47F"/>
          <bgColor rgb="FF000000"/>
        </patternFill>
      </fill>
    </dxf>
    <dxf>
      <fill>
        <patternFill patternType="solid">
          <fgColor rgb="FFFDEB84"/>
          <bgColor rgb="FF000000"/>
        </patternFill>
      </fill>
    </dxf>
    <dxf>
      <fill>
        <patternFill patternType="solid">
          <fgColor rgb="FFFEE182"/>
          <bgColor rgb="FF000000"/>
        </patternFill>
      </fill>
    </dxf>
    <dxf>
      <fill>
        <patternFill patternType="solid">
          <fgColor rgb="FFFEE482"/>
          <bgColor rgb="FF000000"/>
        </patternFill>
      </fill>
    </dxf>
    <dxf>
      <fill>
        <patternFill patternType="solid">
          <fgColor rgb="FFFEEB84"/>
          <bgColor rgb="FF000000"/>
        </patternFill>
      </fill>
    </dxf>
    <dxf>
      <fill>
        <patternFill patternType="solid">
          <fgColor rgb="FFA9D380"/>
          <bgColor rgb="FF000000"/>
        </patternFill>
      </fill>
    </dxf>
    <dxf>
      <fill>
        <patternFill patternType="solid">
          <fgColor rgb="FFACD380"/>
          <bgColor rgb="FF000000"/>
        </patternFill>
      </fill>
    </dxf>
    <dxf>
      <fill>
        <patternFill patternType="solid">
          <fgColor rgb="FFB9D780"/>
          <bgColor rgb="FF000000"/>
        </patternFill>
      </fill>
    </dxf>
    <dxf>
      <fill>
        <patternFill patternType="solid">
          <fgColor rgb="FFDAE182"/>
          <bgColor rgb="FF000000"/>
        </patternFill>
      </fill>
    </dxf>
    <dxf>
      <fill>
        <patternFill patternType="solid">
          <fgColor rgb="FFEDE683"/>
          <bgColor rgb="FF000000"/>
        </patternFill>
      </fill>
    </dxf>
    <dxf>
      <fill>
        <patternFill patternType="solid">
          <fgColor rgb="FFEFE784"/>
          <bgColor rgb="FF000000"/>
        </patternFill>
      </fill>
    </dxf>
    <dxf>
      <fill>
        <patternFill patternType="solid">
          <fgColor rgb="FFF8E984"/>
          <bgColor rgb="FF000000"/>
        </patternFill>
      </fill>
    </dxf>
    <dxf>
      <fill>
        <patternFill patternType="solid">
          <fgColor rgb="FFF9EA84"/>
          <bgColor rgb="FF000000"/>
        </patternFill>
      </fill>
    </dxf>
    <dxf>
      <fill>
        <patternFill patternType="solid">
          <fgColor rgb="FFFBA276"/>
          <bgColor rgb="FF000000"/>
        </patternFill>
      </fill>
    </dxf>
    <dxf>
      <fill>
        <patternFill patternType="solid">
          <fgColor rgb="FFFCBC7B"/>
          <bgColor rgb="FF000000"/>
        </patternFill>
      </fill>
    </dxf>
    <dxf>
      <fill>
        <patternFill patternType="solid">
          <fgColor rgb="FFFCC17B"/>
          <bgColor rgb="FF000000"/>
        </patternFill>
      </fill>
    </dxf>
    <dxf>
      <fill>
        <patternFill patternType="solid">
          <fgColor rgb="FFFDCD7E"/>
          <bgColor rgb="FF000000"/>
        </patternFill>
      </fill>
    </dxf>
    <dxf>
      <fill>
        <patternFill patternType="solid">
          <fgColor rgb="FFFDD57F"/>
          <bgColor rgb="FF000000"/>
        </patternFill>
      </fill>
    </dxf>
    <dxf>
      <fill>
        <patternFill patternType="solid">
          <fgColor rgb="FFFEDB81"/>
          <bgColor rgb="FF000000"/>
        </patternFill>
      </fill>
    </dxf>
    <dxf>
      <fill>
        <patternFill patternType="solid">
          <fgColor rgb="FFFEE282"/>
          <bgColor rgb="FF000000"/>
        </patternFill>
      </fill>
    </dxf>
    <dxf>
      <fill>
        <patternFill patternType="solid">
          <fgColor rgb="FFFEE783"/>
          <bgColor rgb="FF000000"/>
        </patternFill>
      </fill>
    </dxf>
    <dxf>
      <fill>
        <patternFill patternType="solid">
          <fgColor rgb="FFECE683"/>
          <bgColor rgb="FF000000"/>
        </patternFill>
      </fill>
    </dxf>
    <dxf>
      <fill>
        <patternFill patternType="solid">
          <fgColor rgb="FFF1E784"/>
          <bgColor rgb="FF000000"/>
        </patternFill>
      </fill>
    </dxf>
    <dxf>
      <fill>
        <patternFill patternType="solid">
          <fgColor rgb="FFF2E784"/>
          <bgColor rgb="FF000000"/>
        </patternFill>
      </fill>
    </dxf>
    <dxf>
      <fill>
        <patternFill patternType="solid">
          <fgColor rgb="FFF4E884"/>
          <bgColor rgb="FF000000"/>
        </patternFill>
      </fill>
    </dxf>
    <dxf>
      <fill>
        <patternFill patternType="solid">
          <fgColor rgb="FFF6E984"/>
          <bgColor rgb="FF000000"/>
        </patternFill>
      </fill>
    </dxf>
    <dxf>
      <fill>
        <patternFill patternType="solid">
          <fgColor rgb="FFF7E984"/>
          <bgColor rgb="FF000000"/>
        </patternFill>
      </fill>
    </dxf>
    <dxf>
      <fill>
        <patternFill patternType="solid">
          <fgColor rgb="FFFAEA84"/>
          <bgColor rgb="FF000000"/>
        </patternFill>
      </fill>
    </dxf>
    <dxf>
      <fill>
        <patternFill patternType="solid">
          <fgColor rgb="FFFDCA7D"/>
          <bgColor rgb="FF000000"/>
        </patternFill>
      </fill>
    </dxf>
    <dxf>
      <fill>
        <patternFill patternType="solid">
          <fgColor rgb="FFFDD37F"/>
          <bgColor rgb="FF000000"/>
        </patternFill>
      </fill>
    </dxf>
    <dxf>
      <fill>
        <patternFill patternType="solid">
          <fgColor rgb="FFFDD680"/>
          <bgColor rgb="FF000000"/>
        </patternFill>
      </fill>
    </dxf>
    <dxf>
      <fill>
        <patternFill patternType="solid">
          <fgColor rgb="FFFED980"/>
          <bgColor rgb="FF000000"/>
        </patternFill>
      </fill>
    </dxf>
    <dxf>
      <fill>
        <patternFill patternType="solid">
          <fgColor rgb="FFFEE583"/>
          <bgColor rgb="FF000000"/>
        </patternFill>
      </fill>
    </dxf>
    <dxf>
      <fill>
        <patternFill patternType="solid">
          <fgColor rgb="FFFFEB84"/>
          <bgColor rgb="FF000000"/>
        </patternFill>
      </fill>
    </dxf>
    <dxf>
      <fill>
        <patternFill patternType="solid">
          <fgColor rgb="FF6CC17C"/>
          <bgColor rgb="FF000000"/>
        </patternFill>
      </fill>
    </dxf>
    <dxf>
      <fill>
        <patternFill patternType="solid">
          <fgColor rgb="FF94CD7E"/>
          <bgColor rgb="FF000000"/>
        </patternFill>
      </fill>
    </dxf>
    <dxf>
      <fill>
        <patternFill patternType="solid">
          <fgColor rgb="FFBBD881"/>
          <bgColor rgb="FF000000"/>
        </patternFill>
      </fill>
    </dxf>
    <dxf>
      <fill>
        <patternFill patternType="solid">
          <fgColor rgb="FFF86A6B"/>
          <bgColor rgb="FF000000"/>
        </patternFill>
      </fill>
    </dxf>
    <dxf>
      <fill>
        <patternFill patternType="solid">
          <fgColor rgb="FFF86C6B"/>
          <bgColor rgb="FF000000"/>
        </patternFill>
      </fill>
    </dxf>
    <dxf>
      <fill>
        <patternFill patternType="solid">
          <fgColor rgb="FFF86D6B"/>
          <bgColor rgb="FF000000"/>
        </patternFill>
      </fill>
    </dxf>
    <dxf>
      <fill>
        <patternFill patternType="solid">
          <fgColor rgb="FFF86E6B"/>
          <bgColor rgb="FF000000"/>
        </patternFill>
      </fill>
    </dxf>
    <dxf>
      <fill>
        <patternFill patternType="solid">
          <fgColor rgb="FFF8706C"/>
          <bgColor rgb="FF000000"/>
        </patternFill>
      </fill>
    </dxf>
    <dxf>
      <fill>
        <patternFill patternType="solid">
          <fgColor rgb="FFF8716C"/>
          <bgColor rgb="FF000000"/>
        </patternFill>
      </fill>
    </dxf>
    <dxf>
      <fill>
        <patternFill patternType="solid">
          <fgColor rgb="FFF98971"/>
          <bgColor rgb="FF000000"/>
        </patternFill>
      </fill>
    </dxf>
  </dxf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5B9BD5"/>
      <rgbColor rgb="FF7030A0"/>
      <rgbColor rgb="FFFFF2CC"/>
      <rgbColor rgb="FFF4FA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EEDD"/>
      <rgbColor rgb="FF99CCFF"/>
      <rgbColor rgb="FFFF99CC"/>
      <rgbColor rgb="FFCC99FF"/>
      <rgbColor rgb="FFFCE4D6"/>
      <rgbColor rgb="FF2E75B6"/>
      <rgbColor rgb="FF33CCCC"/>
      <rgbColor rgb="FF99CC00"/>
      <rgbColor rgb="FFFFC000"/>
      <rgbColor rgb="FFBF8F00"/>
      <rgbColor rgb="FFC65911"/>
      <rgbColor rgb="FF595959"/>
      <rgbColor rgb="FF70AD47"/>
      <rgbColor rgb="FF003366"/>
      <rgbColor rgb="FF339966"/>
      <rgbColor rgb="FF003300"/>
      <rgbColor rgb="FF333300"/>
      <rgbColor rgb="FF993300"/>
      <rgbColor rgb="FF993366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E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2"/>
    <col collapsed="false" customWidth="true" hidden="false" outlineLevel="0" max="2" min="2" style="0" width="8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</row>
    <row r="3" customFormat="false" ht="15" hidden="false" customHeight="false" outlineLevel="0" collapsed="false">
      <c r="A3" s="2" t="s">
        <v>1</v>
      </c>
      <c r="B3" s="3" t="s">
        <v>2</v>
      </c>
    </row>
    <row r="4" customFormat="false" ht="15" hidden="false" customHeight="false" outlineLevel="0" collapsed="false">
      <c r="A4" s="2" t="s">
        <v>3</v>
      </c>
      <c r="B4" s="3" t="s">
        <v>4</v>
      </c>
    </row>
    <row r="5" customFormat="false" ht="15" hidden="false" customHeight="false" outlineLevel="0" collapsed="false">
      <c r="A5" s="2" t="s">
        <v>5</v>
      </c>
      <c r="B5" s="3" t="s">
        <v>6</v>
      </c>
    </row>
    <row r="6" customFormat="false" ht="15" hidden="false" customHeight="false" outlineLevel="0" collapsed="false">
      <c r="A6" s="2" t="s">
        <v>7</v>
      </c>
      <c r="B6" s="3" t="s">
        <v>8</v>
      </c>
    </row>
    <row r="7" customFormat="false" ht="15" hidden="false" customHeight="false" outlineLevel="0" collapsed="false">
      <c r="A7" s="2" t="s">
        <v>9</v>
      </c>
      <c r="B7" s="3" t="s">
        <v>10</v>
      </c>
    </row>
    <row r="8" customFormat="false" ht="15" hidden="false" customHeight="false" outlineLevel="0" collapsed="false">
      <c r="A8" s="2" t="s">
        <v>11</v>
      </c>
      <c r="B8" s="3" t="s">
        <v>12</v>
      </c>
    </row>
    <row r="9" customFormat="false" ht="15" hidden="false" customHeight="false" outlineLevel="0" collapsed="false">
      <c r="A9" s="2" t="s">
        <v>13</v>
      </c>
      <c r="B9" s="3" t="s">
        <v>14</v>
      </c>
    </row>
    <row r="10" customFormat="false" ht="15" hidden="false" customHeight="false" outlineLevel="0" collapsed="false">
      <c r="A10" s="2" t="s">
        <v>15</v>
      </c>
      <c r="B10" s="3" t="s">
        <v>16</v>
      </c>
    </row>
    <row r="12" customFormat="false" ht="15" hidden="false" customHeight="false" outlineLevel="0" collapsed="false">
      <c r="A12" s="2" t="s">
        <v>17</v>
      </c>
      <c r="B12" s="3"/>
    </row>
    <row r="13" customFormat="false" ht="15" hidden="false" customHeight="false" outlineLevel="0" collapsed="false">
      <c r="A13" s="2" t="s">
        <v>18</v>
      </c>
      <c r="B13" s="3" t="s">
        <v>19</v>
      </c>
    </row>
    <row r="14" customFormat="false" ht="15" hidden="false" customHeight="false" outlineLevel="0" collapsed="false">
      <c r="A14" s="2" t="s">
        <v>20</v>
      </c>
      <c r="B14" s="3" t="s">
        <v>21</v>
      </c>
    </row>
    <row r="15" customFormat="false" ht="15" hidden="false" customHeight="false" outlineLevel="0" collapsed="false">
      <c r="A15" s="2" t="s">
        <v>22</v>
      </c>
      <c r="B15" s="3" t="s">
        <v>23</v>
      </c>
    </row>
    <row r="17" customFormat="false" ht="15" hidden="false" customHeight="false" outlineLevel="0" collapsed="false">
      <c r="A17" s="2" t="s">
        <v>24</v>
      </c>
      <c r="B17" s="3"/>
    </row>
    <row r="18" customFormat="false" ht="15" hidden="false" customHeight="false" outlineLevel="0" collapsed="false">
      <c r="A18" s="2" t="s">
        <v>25</v>
      </c>
      <c r="B18" s="3" t="s">
        <v>26</v>
      </c>
    </row>
    <row r="19" customFormat="false" ht="15" hidden="false" customHeight="false" outlineLevel="0" collapsed="false">
      <c r="A19" s="2" t="s">
        <v>27</v>
      </c>
      <c r="B19" s="3" t="s">
        <v>28</v>
      </c>
    </row>
    <row r="20" customFormat="false" ht="15" hidden="false" customHeight="false" outlineLevel="0" collapsed="false">
      <c r="A20" s="2" t="s">
        <v>29</v>
      </c>
      <c r="B20" s="3" t="s">
        <v>30</v>
      </c>
    </row>
    <row r="21" customFormat="false" ht="15" hidden="false" customHeight="false" outlineLevel="0" collapsed="false">
      <c r="A21" s="2" t="s">
        <v>31</v>
      </c>
      <c r="B21" s="3" t="s">
        <v>32</v>
      </c>
    </row>
    <row r="22" customFormat="false" ht="15" hidden="false" customHeight="false" outlineLevel="0" collapsed="false">
      <c r="A22" s="2" t="s">
        <v>33</v>
      </c>
      <c r="B22" s="3" t="s">
        <v>34</v>
      </c>
    </row>
    <row r="23" customFormat="false" ht="15" hidden="false" customHeight="false" outlineLevel="0" collapsed="false">
      <c r="A23" s="2" t="s">
        <v>35</v>
      </c>
      <c r="B23" s="3" t="s">
        <v>36</v>
      </c>
    </row>
    <row r="24" customFormat="false" ht="15" hidden="false" customHeight="false" outlineLevel="0" collapsed="false">
      <c r="A24" s="2" t="s">
        <v>37</v>
      </c>
      <c r="B24" s="3" t="s">
        <v>38</v>
      </c>
    </row>
    <row r="26" customFormat="false" ht="15" hidden="false" customHeight="false" outlineLevel="0" collapsed="false">
      <c r="A26" s="2" t="s">
        <v>39</v>
      </c>
      <c r="B26" s="3"/>
    </row>
    <row r="27" customFormat="false" ht="15" hidden="false" customHeight="false" outlineLevel="0" collapsed="false">
      <c r="A27" s="2" t="s">
        <v>40</v>
      </c>
      <c r="B27" s="3" t="s">
        <v>41</v>
      </c>
    </row>
    <row r="28" customFormat="false" ht="15" hidden="false" customHeight="false" outlineLevel="0" collapsed="false">
      <c r="A28" s="2" t="s">
        <v>42</v>
      </c>
      <c r="B28" s="3" t="s">
        <v>43</v>
      </c>
    </row>
    <row r="29" customFormat="false" ht="15" hidden="false" customHeight="false" outlineLevel="0" collapsed="false">
      <c r="A29" s="2" t="s">
        <v>44</v>
      </c>
      <c r="B29" s="3" t="s">
        <v>45</v>
      </c>
    </row>
    <row r="30" customFormat="false" ht="15" hidden="false" customHeight="false" outlineLevel="0" collapsed="false">
      <c r="A30" s="2" t="s">
        <v>46</v>
      </c>
      <c r="B30" s="3" t="s">
        <v>47</v>
      </c>
    </row>
    <row r="31" customFormat="false" ht="15" hidden="false" customHeight="false" outlineLevel="0" collapsed="false">
      <c r="A31" s="2" t="s">
        <v>48</v>
      </c>
      <c r="B31" s="3" t="s">
        <v>47</v>
      </c>
    </row>
    <row r="32" customFormat="false" ht="15" hidden="false" customHeight="false" outlineLevel="0" collapsed="false">
      <c r="A32" s="2" t="s">
        <v>49</v>
      </c>
      <c r="B32" s="3" t="s">
        <v>50</v>
      </c>
    </row>
    <row r="33" customFormat="false" ht="15" hidden="false" customHeight="false" outlineLevel="0" collapsed="false">
      <c r="A33" s="2" t="s">
        <v>51</v>
      </c>
      <c r="B33" s="3" t="s">
        <v>52</v>
      </c>
    </row>
    <row r="34" customFormat="false" ht="15" hidden="false" customHeight="false" outlineLevel="0" collapsed="false">
      <c r="A34" s="2" t="s">
        <v>53</v>
      </c>
      <c r="B34" s="3" t="s">
        <v>54</v>
      </c>
    </row>
    <row r="35" customFormat="false" ht="15" hidden="false" customHeight="false" outlineLevel="0" collapsed="false">
      <c r="A35" s="2" t="s">
        <v>55</v>
      </c>
      <c r="B35" s="3" t="s">
        <v>56</v>
      </c>
    </row>
    <row r="36" customFormat="false" ht="15" hidden="false" customHeight="false" outlineLevel="0" collapsed="false">
      <c r="A36" s="2" t="s">
        <v>57</v>
      </c>
      <c r="B36" s="3" t="s">
        <v>58</v>
      </c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4E78"/>
    <pageSetUpPr fitToPage="false"/>
  </sheetPr>
  <dimension ref="A1:U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1" min="2" style="0" width="11"/>
  </cols>
  <sheetData>
    <row r="1" customFormat="false" ht="19.7" hidden="false" customHeight="false" outlineLevel="0" collapsed="false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5" hidden="false" customHeight="false" outlineLevel="0" collapsed="false">
      <c r="A2" s="4" t="s">
        <v>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4" customFormat="false" ht="35.05" hidden="false" customHeight="false" outlineLevel="0" collapsed="false">
      <c r="A4" s="5" t="s">
        <v>61</v>
      </c>
      <c r="B4" s="5" t="s">
        <v>62</v>
      </c>
      <c r="C4" s="5" t="s">
        <v>3</v>
      </c>
      <c r="D4" s="5" t="s">
        <v>63</v>
      </c>
      <c r="E4" s="5" t="s">
        <v>64</v>
      </c>
      <c r="F4" s="5" t="s">
        <v>65</v>
      </c>
      <c r="G4" s="5" t="s">
        <v>66</v>
      </c>
      <c r="H4" s="5" t="s">
        <v>67</v>
      </c>
      <c r="I4" s="5" t="s">
        <v>68</v>
      </c>
      <c r="J4" s="5" t="s">
        <v>69</v>
      </c>
      <c r="K4" s="5" t="s">
        <v>70</v>
      </c>
      <c r="L4" s="5" t="s">
        <v>71</v>
      </c>
      <c r="M4" s="5" t="s">
        <v>72</v>
      </c>
      <c r="N4" s="5" t="s">
        <v>73</v>
      </c>
      <c r="O4" s="5" t="s">
        <v>74</v>
      </c>
      <c r="P4" s="5" t="s">
        <v>75</v>
      </c>
      <c r="Q4" s="5" t="s">
        <v>76</v>
      </c>
      <c r="R4" s="5" t="s">
        <v>77</v>
      </c>
      <c r="S4" s="5" t="s">
        <v>78</v>
      </c>
      <c r="T4" s="5" t="s">
        <v>79</v>
      </c>
      <c r="U4" s="5" t="s">
        <v>80</v>
      </c>
    </row>
    <row r="5" customFormat="false" ht="15" hidden="false" customHeight="false" outlineLevel="0" collapsed="false">
      <c r="A5" s="6" t="s">
        <v>81</v>
      </c>
      <c r="B5" s="7" t="s">
        <v>82</v>
      </c>
      <c r="C5" s="8" t="n">
        <v>238</v>
      </c>
      <c r="D5" s="8" t="n">
        <v>230</v>
      </c>
      <c r="E5" s="9" t="n">
        <v>2140.5</v>
      </c>
      <c r="F5" s="9" t="n">
        <v>6507.8</v>
      </c>
      <c r="G5" s="9" t="n">
        <v>88316.7</v>
      </c>
      <c r="H5" s="10" t="n">
        <v>336234.06</v>
      </c>
      <c r="I5" s="11" t="n">
        <v>9.31</v>
      </c>
      <c r="J5" s="11" t="n">
        <v>3.04</v>
      </c>
      <c r="K5" s="11" t="n">
        <v>41.26</v>
      </c>
      <c r="L5" s="11" t="n">
        <v>28.29</v>
      </c>
      <c r="M5" s="12" t="n">
        <v>383.99</v>
      </c>
      <c r="N5" s="13" t="n">
        <v>157.08</v>
      </c>
      <c r="O5" s="13" t="n">
        <v>51.67</v>
      </c>
      <c r="P5" s="13" t="n">
        <v>3.81</v>
      </c>
      <c r="Q5" s="14" t="n">
        <v>44781</v>
      </c>
      <c r="R5" s="14" t="n">
        <v>45834</v>
      </c>
      <c r="S5" s="15" t="n">
        <v>17</v>
      </c>
      <c r="T5" s="15" t="n">
        <v>224</v>
      </c>
      <c r="U5" s="15" t="n">
        <v>31</v>
      </c>
    </row>
    <row r="6" customFormat="false" ht="15" hidden="false" customHeight="false" outlineLevel="0" collapsed="false">
      <c r="A6" s="6" t="s">
        <v>83</v>
      </c>
      <c r="B6" s="7" t="s">
        <v>82</v>
      </c>
      <c r="C6" s="8" t="n">
        <v>132</v>
      </c>
      <c r="D6" s="8" t="n">
        <v>129</v>
      </c>
      <c r="E6" s="9" t="n">
        <v>1244.7</v>
      </c>
      <c r="F6" s="9" t="n">
        <v>3641.6</v>
      </c>
      <c r="G6" s="9" t="n">
        <v>51994.6</v>
      </c>
      <c r="H6" s="10" t="n">
        <v>201858.4</v>
      </c>
      <c r="I6" s="11" t="n">
        <v>9.65</v>
      </c>
      <c r="J6" s="11" t="n">
        <v>2.93</v>
      </c>
      <c r="K6" s="11" t="n">
        <v>41.77</v>
      </c>
      <c r="L6" s="11" t="n">
        <v>28.23</v>
      </c>
      <c r="M6" s="12" t="n">
        <v>403.06</v>
      </c>
      <c r="N6" s="13" t="n">
        <v>162.17</v>
      </c>
      <c r="O6" s="13" t="n">
        <v>55.43</v>
      </c>
      <c r="P6" s="13" t="n">
        <v>3.88</v>
      </c>
      <c r="Q6" s="14" t="n">
        <v>44701</v>
      </c>
      <c r="R6" s="14" t="n">
        <v>45211</v>
      </c>
      <c r="S6" s="15" t="n">
        <v>17</v>
      </c>
      <c r="T6" s="15" t="n">
        <v>228</v>
      </c>
      <c r="U6" s="15" t="n">
        <v>16</v>
      </c>
    </row>
    <row r="7" customFormat="false" ht="15" hidden="false" customHeight="false" outlineLevel="0" collapsed="false">
      <c r="A7" s="6" t="s">
        <v>84</v>
      </c>
      <c r="B7" s="16" t="s">
        <v>22</v>
      </c>
      <c r="C7" s="8" t="n">
        <v>124</v>
      </c>
      <c r="D7" s="8" t="n">
        <v>122</v>
      </c>
      <c r="E7" s="9" t="n">
        <v>1204.5</v>
      </c>
      <c r="F7" s="9" t="n">
        <v>2960.7</v>
      </c>
      <c r="G7" s="9" t="n">
        <v>43066.7</v>
      </c>
      <c r="H7" s="10" t="n">
        <v>155672.08</v>
      </c>
      <c r="I7" s="11" t="n">
        <v>9.87</v>
      </c>
      <c r="J7" s="11" t="n">
        <v>2.46</v>
      </c>
      <c r="K7" s="11" t="n">
        <v>35.75</v>
      </c>
      <c r="L7" s="11" t="n">
        <v>24.27</v>
      </c>
      <c r="M7" s="12" t="n">
        <v>353.01</v>
      </c>
      <c r="N7" s="13" t="n">
        <v>129.24</v>
      </c>
      <c r="O7" s="13" t="n">
        <v>52.58</v>
      </c>
      <c r="P7" s="13" t="n">
        <v>3.61</v>
      </c>
      <c r="Q7" s="14" t="n">
        <v>44700</v>
      </c>
      <c r="R7" s="14" t="n">
        <v>45205</v>
      </c>
      <c r="S7" s="15" t="n">
        <v>14</v>
      </c>
      <c r="T7" s="15" t="n">
        <v>222</v>
      </c>
      <c r="U7" s="15" t="n">
        <v>20</v>
      </c>
    </row>
    <row r="8" customFormat="false" ht="15" hidden="false" customHeight="false" outlineLevel="0" collapsed="false">
      <c r="A8" s="6" t="s">
        <v>85</v>
      </c>
      <c r="B8" s="16" t="s">
        <v>22</v>
      </c>
      <c r="C8" s="8" t="n">
        <v>130</v>
      </c>
      <c r="D8" s="8" t="n">
        <v>119</v>
      </c>
      <c r="E8" s="9" t="n">
        <v>1076.5</v>
      </c>
      <c r="F8" s="9" t="n">
        <v>3883</v>
      </c>
      <c r="G8" s="9" t="n">
        <v>61338.4</v>
      </c>
      <c r="H8" s="10" t="n">
        <v>213378.04</v>
      </c>
      <c r="I8" s="11" t="n">
        <v>9.05</v>
      </c>
      <c r="J8" s="11" t="n">
        <v>3.61</v>
      </c>
      <c r="K8" s="11" t="n">
        <v>56.98</v>
      </c>
      <c r="L8" s="11" t="n">
        <v>32.63</v>
      </c>
      <c r="M8" s="12" t="n">
        <v>515.45</v>
      </c>
      <c r="N8" s="13" t="n">
        <v>198.21</v>
      </c>
      <c r="O8" s="13" t="n">
        <v>54.95</v>
      </c>
      <c r="P8" s="13" t="n">
        <v>3.48</v>
      </c>
      <c r="Q8" s="14" t="n">
        <v>45179</v>
      </c>
      <c r="R8" s="14" t="n">
        <v>45834</v>
      </c>
      <c r="S8" s="15" t="n">
        <v>12</v>
      </c>
      <c r="T8" s="15" t="n">
        <v>197</v>
      </c>
      <c r="U8" s="15" t="n">
        <v>24</v>
      </c>
    </row>
    <row r="9" customFormat="false" ht="15" hidden="false" customHeight="false" outlineLevel="0" collapsed="false">
      <c r="A9" s="6" t="s">
        <v>86</v>
      </c>
      <c r="B9" s="16" t="s">
        <v>22</v>
      </c>
      <c r="C9" s="8" t="n">
        <v>106</v>
      </c>
      <c r="D9" s="8" t="n">
        <v>104</v>
      </c>
      <c r="E9" s="9" t="n">
        <v>901.5</v>
      </c>
      <c r="F9" s="9" t="n">
        <v>2760.8</v>
      </c>
      <c r="G9" s="9" t="n">
        <v>41555.7</v>
      </c>
      <c r="H9" s="10" t="n">
        <v>138804.91</v>
      </c>
      <c r="I9" s="11" t="n">
        <v>8.67</v>
      </c>
      <c r="J9" s="11" t="n">
        <v>3.06</v>
      </c>
      <c r="K9" s="11" t="n">
        <v>46.1</v>
      </c>
      <c r="L9" s="11" t="n">
        <v>26.55</v>
      </c>
      <c r="M9" s="12" t="n">
        <v>399.57</v>
      </c>
      <c r="N9" s="13" t="n">
        <v>153.97</v>
      </c>
      <c r="O9" s="13" t="n">
        <v>50.28</v>
      </c>
      <c r="P9" s="13" t="n">
        <v>3.34</v>
      </c>
      <c r="Q9" s="14" t="n">
        <v>45440</v>
      </c>
      <c r="R9" s="14" t="n">
        <v>45869</v>
      </c>
      <c r="S9" s="15" t="n">
        <v>20</v>
      </c>
      <c r="T9" s="15" t="n">
        <v>163</v>
      </c>
      <c r="U9" s="15" t="n">
        <v>24</v>
      </c>
    </row>
    <row r="10" customFormat="false" ht="15" hidden="false" customHeight="false" outlineLevel="0" collapsed="false">
      <c r="A10" s="6" t="s">
        <v>87</v>
      </c>
      <c r="B10" s="7" t="s">
        <v>82</v>
      </c>
      <c r="C10" s="8" t="n">
        <v>71</v>
      </c>
      <c r="D10" s="8" t="n">
        <v>67</v>
      </c>
      <c r="E10" s="9" t="n">
        <v>655</v>
      </c>
      <c r="F10" s="9" t="n">
        <v>2019.3</v>
      </c>
      <c r="G10" s="9" t="n">
        <v>24303.4</v>
      </c>
      <c r="H10" s="10" t="n">
        <v>100724.85</v>
      </c>
      <c r="I10" s="11" t="n">
        <v>9.78</v>
      </c>
      <c r="J10" s="11" t="n">
        <v>3.08</v>
      </c>
      <c r="K10" s="11" t="n">
        <v>37.1</v>
      </c>
      <c r="L10" s="11" t="n">
        <v>30.14</v>
      </c>
      <c r="M10" s="12" t="n">
        <v>362.74</v>
      </c>
      <c r="N10" s="13" t="n">
        <v>153.78</v>
      </c>
      <c r="O10" s="13" t="n">
        <v>49.88</v>
      </c>
      <c r="P10" s="13" t="n">
        <v>4.14</v>
      </c>
      <c r="Q10" s="14" t="n">
        <v>45405</v>
      </c>
      <c r="R10" s="14" t="n">
        <v>45555</v>
      </c>
      <c r="S10" s="15" t="n">
        <v>14</v>
      </c>
      <c r="T10" s="15" t="n">
        <v>38</v>
      </c>
      <c r="U10" s="15" t="n">
        <v>20</v>
      </c>
    </row>
    <row r="11" customFormat="false" ht="15" hidden="false" customHeight="false" outlineLevel="0" collapsed="false">
      <c r="A11" s="6" t="s">
        <v>88</v>
      </c>
      <c r="B11" s="17" t="s">
        <v>89</v>
      </c>
      <c r="C11" s="8" t="n">
        <v>69</v>
      </c>
      <c r="D11" s="8" t="n">
        <v>66</v>
      </c>
      <c r="E11" s="9" t="n">
        <v>634.5</v>
      </c>
      <c r="F11" s="9" t="n">
        <v>1420.4</v>
      </c>
      <c r="G11" s="9" t="n">
        <v>21408.6</v>
      </c>
      <c r="H11" s="10" t="n">
        <v>76696.71</v>
      </c>
      <c r="I11" s="11" t="n">
        <v>9.61</v>
      </c>
      <c r="J11" s="11" t="n">
        <v>2.24</v>
      </c>
      <c r="K11" s="11" t="n">
        <v>33.74</v>
      </c>
      <c r="L11" s="11" t="n">
        <v>21.52</v>
      </c>
      <c r="M11" s="12" t="n">
        <v>324.37</v>
      </c>
      <c r="N11" s="13" t="n">
        <v>120.88</v>
      </c>
      <c r="O11" s="13" t="n">
        <v>53.99</v>
      </c>
      <c r="P11" s="13" t="n">
        <v>3.58</v>
      </c>
      <c r="Q11" s="14" t="n">
        <v>45058</v>
      </c>
      <c r="R11" s="14" t="n">
        <v>45829</v>
      </c>
      <c r="S11" s="15" t="n">
        <v>8</v>
      </c>
      <c r="T11" s="15" t="n">
        <v>567</v>
      </c>
      <c r="U11" s="15" t="n">
        <v>14</v>
      </c>
    </row>
    <row r="12" customFormat="false" ht="15" hidden="false" customHeight="false" outlineLevel="0" collapsed="false">
      <c r="A12" s="6" t="s">
        <v>90</v>
      </c>
      <c r="B12" s="7" t="s">
        <v>82</v>
      </c>
      <c r="C12" s="8" t="n">
        <v>62</v>
      </c>
      <c r="D12" s="8" t="n">
        <v>57</v>
      </c>
      <c r="E12" s="9" t="n">
        <v>545</v>
      </c>
      <c r="F12" s="9" t="n">
        <v>1469.2</v>
      </c>
      <c r="G12" s="9" t="n">
        <v>21460.8</v>
      </c>
      <c r="H12" s="10" t="n">
        <v>72970.29</v>
      </c>
      <c r="I12" s="11" t="n">
        <v>9.56</v>
      </c>
      <c r="J12" s="11" t="n">
        <v>2.7</v>
      </c>
      <c r="K12" s="11" t="n">
        <v>39.38</v>
      </c>
      <c r="L12" s="11" t="n">
        <v>25.78</v>
      </c>
      <c r="M12" s="12" t="n">
        <v>376.5</v>
      </c>
      <c r="N12" s="13" t="n">
        <v>133.89</v>
      </c>
      <c r="O12" s="13" t="n">
        <v>49.67</v>
      </c>
      <c r="P12" s="13" t="n">
        <v>3.4</v>
      </c>
      <c r="Q12" s="14" t="n">
        <v>45789</v>
      </c>
      <c r="R12" s="14" t="n">
        <v>45945</v>
      </c>
      <c r="S12" s="15" t="n">
        <v>8</v>
      </c>
      <c r="T12" s="15" t="n">
        <v>34</v>
      </c>
      <c r="U12" s="15" t="n">
        <v>13</v>
      </c>
    </row>
    <row r="13" customFormat="false" ht="15" hidden="false" customHeight="false" outlineLevel="0" collapsed="false">
      <c r="A13" s="6" t="s">
        <v>91</v>
      </c>
      <c r="B13" s="7" t="s">
        <v>82</v>
      </c>
      <c r="C13" s="8" t="n">
        <v>37</v>
      </c>
      <c r="D13" s="8" t="n">
        <v>36</v>
      </c>
      <c r="E13" s="9" t="n">
        <v>340</v>
      </c>
      <c r="F13" s="9" t="n">
        <v>1099.7</v>
      </c>
      <c r="G13" s="9" t="n">
        <v>27750.2</v>
      </c>
      <c r="H13" s="10" t="n">
        <v>71325.95</v>
      </c>
      <c r="I13" s="11" t="n">
        <v>9.44</v>
      </c>
      <c r="J13" s="11" t="n">
        <v>3.23</v>
      </c>
      <c r="K13" s="11" t="n">
        <v>81.62</v>
      </c>
      <c r="L13" s="11" t="n">
        <v>30.55</v>
      </c>
      <c r="M13" s="12" t="n">
        <v>770.84</v>
      </c>
      <c r="N13" s="13" t="n">
        <v>209.78</v>
      </c>
      <c r="O13" s="13" t="n">
        <v>64.86</v>
      </c>
      <c r="P13" s="13" t="n">
        <v>2.57</v>
      </c>
      <c r="Q13" s="14" t="n">
        <v>45870</v>
      </c>
      <c r="R13" s="14" t="n">
        <v>45940</v>
      </c>
      <c r="S13" s="15" t="n">
        <v>9</v>
      </c>
      <c r="T13" s="15" t="n">
        <v>9</v>
      </c>
      <c r="U13" s="15" t="n">
        <v>6</v>
      </c>
    </row>
    <row r="14" customFormat="false" ht="15" hidden="false" customHeight="false" outlineLevel="0" collapsed="false">
      <c r="A14" s="6" t="s">
        <v>92</v>
      </c>
      <c r="B14" s="17" t="s">
        <v>89</v>
      </c>
      <c r="C14" s="8" t="n">
        <v>33</v>
      </c>
      <c r="D14" s="8" t="n">
        <v>33</v>
      </c>
      <c r="E14" s="9" t="n">
        <v>336</v>
      </c>
      <c r="F14" s="9" t="n">
        <v>726.5</v>
      </c>
      <c r="G14" s="9" t="n">
        <v>9892.5</v>
      </c>
      <c r="H14" s="10" t="n">
        <v>36030.3</v>
      </c>
      <c r="I14" s="11" t="n">
        <v>10.18</v>
      </c>
      <c r="J14" s="11" t="n">
        <v>2.16</v>
      </c>
      <c r="K14" s="11" t="n">
        <v>29.44</v>
      </c>
      <c r="L14" s="11" t="n">
        <v>22.02</v>
      </c>
      <c r="M14" s="12" t="n">
        <v>299.77</v>
      </c>
      <c r="N14" s="13" t="n">
        <v>107.23</v>
      </c>
      <c r="O14" s="13" t="n">
        <v>49.59</v>
      </c>
      <c r="P14" s="13" t="n">
        <v>3.64</v>
      </c>
      <c r="Q14" s="14" t="n">
        <v>44719</v>
      </c>
      <c r="R14" s="14" t="n">
        <v>45150</v>
      </c>
      <c r="S14" s="15" t="n">
        <v>8</v>
      </c>
      <c r="T14" s="15" t="n">
        <v>249</v>
      </c>
      <c r="U14" s="15" t="n">
        <v>6</v>
      </c>
    </row>
    <row r="15" customFormat="false" ht="15" hidden="false" customHeight="false" outlineLevel="0" collapsed="false">
      <c r="A15" s="6" t="s">
        <v>93</v>
      </c>
      <c r="B15" s="7" t="s">
        <v>82</v>
      </c>
      <c r="C15" s="8" t="n">
        <v>27</v>
      </c>
      <c r="D15" s="8" t="n">
        <v>24</v>
      </c>
      <c r="E15" s="9" t="n">
        <v>228.5</v>
      </c>
      <c r="F15" s="9" t="n">
        <v>684.1</v>
      </c>
      <c r="G15" s="9" t="n">
        <v>16817.1</v>
      </c>
      <c r="H15" s="10" t="n">
        <v>45531.02</v>
      </c>
      <c r="I15" s="11" t="n">
        <v>9.52</v>
      </c>
      <c r="J15" s="11" t="n">
        <v>2.99</v>
      </c>
      <c r="K15" s="11" t="n">
        <v>73.6</v>
      </c>
      <c r="L15" s="11" t="n">
        <v>28.5</v>
      </c>
      <c r="M15" s="12" t="n">
        <v>700.71</v>
      </c>
      <c r="N15" s="13" t="n">
        <v>199.26</v>
      </c>
      <c r="O15" s="13" t="n">
        <v>66.56</v>
      </c>
      <c r="P15" s="13" t="n">
        <v>2.71</v>
      </c>
      <c r="Q15" s="14" t="n">
        <v>45880</v>
      </c>
      <c r="R15" s="14" t="n">
        <v>46137</v>
      </c>
      <c r="S15" s="15" t="n">
        <v>5</v>
      </c>
      <c r="T15" s="15" t="n">
        <v>204</v>
      </c>
      <c r="U15" s="15" t="n">
        <v>7</v>
      </c>
    </row>
    <row r="16" customFormat="false" ht="15" hidden="false" customHeight="false" outlineLevel="0" collapsed="false">
      <c r="A16" s="6" t="s">
        <v>94</v>
      </c>
      <c r="B16" s="17" t="s">
        <v>89</v>
      </c>
      <c r="C16" s="8" t="n">
        <v>24</v>
      </c>
      <c r="D16" s="8" t="n">
        <v>24</v>
      </c>
      <c r="E16" s="9" t="n">
        <v>209.5</v>
      </c>
      <c r="F16" s="9" t="n">
        <v>461.1</v>
      </c>
      <c r="G16" s="9" t="n">
        <v>5452.9</v>
      </c>
      <c r="H16" s="10" t="n">
        <v>28368.16</v>
      </c>
      <c r="I16" s="11" t="n">
        <v>8.73</v>
      </c>
      <c r="J16" s="11" t="n">
        <v>2.2</v>
      </c>
      <c r="K16" s="11" t="n">
        <v>26.03</v>
      </c>
      <c r="L16" s="11" t="n">
        <v>19.21</v>
      </c>
      <c r="M16" s="12" t="n">
        <v>227.21</v>
      </c>
      <c r="N16" s="13" t="n">
        <v>135.41</v>
      </c>
      <c r="O16" s="13" t="n">
        <v>61.53</v>
      </c>
      <c r="P16" s="13" t="n">
        <v>5.2</v>
      </c>
      <c r="Q16" s="14" t="n">
        <v>45839</v>
      </c>
      <c r="R16" s="14" t="n">
        <v>45944</v>
      </c>
      <c r="S16" s="15" t="n">
        <v>6</v>
      </c>
      <c r="T16" s="15" t="n">
        <v>53</v>
      </c>
      <c r="U16" s="15" t="n">
        <v>6</v>
      </c>
    </row>
    <row r="17" customFormat="false" ht="15" hidden="false" customHeight="false" outlineLevel="0" collapsed="false">
      <c r="A17" s="6" t="s">
        <v>95</v>
      </c>
      <c r="B17" s="17" t="s">
        <v>89</v>
      </c>
      <c r="C17" s="8" t="n">
        <v>22</v>
      </c>
      <c r="D17" s="8" t="n">
        <v>20</v>
      </c>
      <c r="E17" s="9" t="n">
        <v>208.5</v>
      </c>
      <c r="F17" s="9" t="n">
        <v>752.5</v>
      </c>
      <c r="G17" s="9" t="n">
        <v>5115.3</v>
      </c>
      <c r="H17" s="10" t="n">
        <v>29287</v>
      </c>
      <c r="I17" s="11" t="n">
        <v>10.43</v>
      </c>
      <c r="J17" s="11" t="n">
        <v>3.61</v>
      </c>
      <c r="K17" s="11" t="n">
        <v>24.53</v>
      </c>
      <c r="L17" s="11" t="n">
        <v>37.62</v>
      </c>
      <c r="M17" s="12" t="n">
        <v>255.77</v>
      </c>
      <c r="N17" s="13" t="n">
        <v>140.47</v>
      </c>
      <c r="O17" s="13" t="n">
        <v>38.92</v>
      </c>
      <c r="P17" s="13" t="n">
        <v>5.73</v>
      </c>
      <c r="Q17" s="14" t="n">
        <v>44733</v>
      </c>
      <c r="R17" s="14" t="n">
        <v>45907</v>
      </c>
      <c r="S17" s="15" t="n">
        <v>7</v>
      </c>
      <c r="T17" s="15" t="n">
        <v>686</v>
      </c>
      <c r="U17" s="15" t="n">
        <v>6</v>
      </c>
    </row>
    <row r="18" customFormat="false" ht="15" hidden="false" customHeight="false" outlineLevel="0" collapsed="false">
      <c r="A18" s="6" t="s">
        <v>96</v>
      </c>
      <c r="B18" s="7" t="s">
        <v>82</v>
      </c>
      <c r="C18" s="8" t="n">
        <v>21</v>
      </c>
      <c r="D18" s="8" t="n">
        <v>21</v>
      </c>
      <c r="E18" s="9" t="n">
        <v>191.5</v>
      </c>
      <c r="F18" s="9" t="n">
        <v>545.2</v>
      </c>
      <c r="G18" s="9" t="n">
        <v>15396</v>
      </c>
      <c r="H18" s="10" t="n">
        <v>35193.3</v>
      </c>
      <c r="I18" s="11" t="n">
        <v>9.12</v>
      </c>
      <c r="J18" s="11" t="n">
        <v>2.85</v>
      </c>
      <c r="K18" s="11" t="n">
        <v>80.4</v>
      </c>
      <c r="L18" s="11" t="n">
        <v>25.96</v>
      </c>
      <c r="M18" s="12" t="n">
        <v>733.14</v>
      </c>
      <c r="N18" s="13" t="n">
        <v>183.78</v>
      </c>
      <c r="O18" s="13" t="n">
        <v>64.55</v>
      </c>
      <c r="P18" s="13" t="n">
        <v>2.29</v>
      </c>
      <c r="Q18" s="14" t="n">
        <v>45898</v>
      </c>
      <c r="R18" s="14" t="n">
        <v>45944</v>
      </c>
      <c r="S18" s="15" t="n">
        <v>6</v>
      </c>
      <c r="T18" s="15" t="n">
        <v>14</v>
      </c>
      <c r="U18" s="15" t="n">
        <v>3</v>
      </c>
    </row>
    <row r="19" customFormat="false" ht="15" hidden="false" customHeight="false" outlineLevel="0" collapsed="false">
      <c r="A19" s="6" t="s">
        <v>97</v>
      </c>
      <c r="B19" s="17" t="s">
        <v>89</v>
      </c>
      <c r="C19" s="8" t="n">
        <v>19</v>
      </c>
      <c r="D19" s="8" t="n">
        <v>19</v>
      </c>
      <c r="E19" s="9" t="n">
        <v>174.5</v>
      </c>
      <c r="F19" s="9" t="n">
        <v>501.8</v>
      </c>
      <c r="G19" s="9" t="n">
        <v>8151.6</v>
      </c>
      <c r="H19" s="10" t="n">
        <v>28609.7</v>
      </c>
      <c r="I19" s="11" t="n">
        <v>9.18</v>
      </c>
      <c r="J19" s="11" t="n">
        <v>2.88</v>
      </c>
      <c r="K19" s="11" t="n">
        <v>46.71</v>
      </c>
      <c r="L19" s="11" t="n">
        <v>26.41</v>
      </c>
      <c r="M19" s="12" t="n">
        <v>429.03</v>
      </c>
      <c r="N19" s="13" t="n">
        <v>163.95</v>
      </c>
      <c r="O19" s="13" t="n">
        <v>57.02</v>
      </c>
      <c r="P19" s="13" t="n">
        <v>3.51</v>
      </c>
      <c r="Q19" s="14" t="n">
        <v>44717</v>
      </c>
      <c r="R19" s="14" t="n">
        <v>45535</v>
      </c>
      <c r="S19" s="15" t="n">
        <v>11</v>
      </c>
      <c r="T19" s="15" t="n">
        <v>355</v>
      </c>
      <c r="U19" s="15" t="n">
        <v>5</v>
      </c>
    </row>
    <row r="20" customFormat="false" ht="15" hidden="false" customHeight="false" outlineLevel="0" collapsed="false">
      <c r="A20" s="6" t="s">
        <v>98</v>
      </c>
      <c r="B20" s="17" t="s">
        <v>89</v>
      </c>
      <c r="C20" s="8" t="n">
        <v>14</v>
      </c>
      <c r="D20" s="8" t="n">
        <v>13</v>
      </c>
      <c r="E20" s="9" t="n">
        <v>151.5</v>
      </c>
      <c r="F20" s="9" t="n">
        <v>182.5</v>
      </c>
      <c r="G20" s="9" t="n">
        <v>14</v>
      </c>
      <c r="H20" s="10" t="n">
        <v>11282.5</v>
      </c>
      <c r="I20" s="11" t="n">
        <v>11.65</v>
      </c>
      <c r="J20" s="11" t="n">
        <v>1.2</v>
      </c>
      <c r="K20" s="11" t="n">
        <v>0.09</v>
      </c>
      <c r="L20" s="11" t="n">
        <v>14.04</v>
      </c>
      <c r="M20" s="12" t="n">
        <v>1.08</v>
      </c>
      <c r="N20" s="13" t="n">
        <v>74.47</v>
      </c>
      <c r="O20" s="13" t="n">
        <v>61.82</v>
      </c>
      <c r="P20" s="13" t="n">
        <v>805.89</v>
      </c>
      <c r="Q20" s="14" t="n">
        <v>45175</v>
      </c>
      <c r="R20" s="14" t="n">
        <v>45190</v>
      </c>
      <c r="S20" s="15" t="n">
        <v>9</v>
      </c>
      <c r="T20" s="15" t="n">
        <v>2</v>
      </c>
      <c r="U20" s="15" t="n">
        <v>3</v>
      </c>
    </row>
    <row r="21" customFormat="false" ht="15" hidden="false" customHeight="false" outlineLevel="0" collapsed="false">
      <c r="A21" s="6" t="s">
        <v>99</v>
      </c>
      <c r="B21" s="17" t="s">
        <v>89</v>
      </c>
      <c r="C21" s="8" t="n">
        <v>15</v>
      </c>
      <c r="D21" s="8" t="n">
        <v>15</v>
      </c>
      <c r="E21" s="9" t="n">
        <v>128</v>
      </c>
      <c r="F21" s="9" t="n">
        <v>488.4</v>
      </c>
      <c r="G21" s="9" t="n">
        <v>6115</v>
      </c>
      <c r="H21" s="10" t="n">
        <v>23823.65</v>
      </c>
      <c r="I21" s="11" t="n">
        <v>8.53</v>
      </c>
      <c r="J21" s="11" t="n">
        <v>3.82</v>
      </c>
      <c r="K21" s="11" t="n">
        <v>47.77</v>
      </c>
      <c r="L21" s="11" t="n">
        <v>32.56</v>
      </c>
      <c r="M21" s="12" t="n">
        <v>407.67</v>
      </c>
      <c r="N21" s="13" t="n">
        <v>186.12</v>
      </c>
      <c r="O21" s="13" t="n">
        <v>48.78</v>
      </c>
      <c r="P21" s="13" t="n">
        <v>3.9</v>
      </c>
      <c r="Q21" s="14" t="n">
        <v>45442</v>
      </c>
      <c r="R21" s="14" t="n">
        <v>45804</v>
      </c>
      <c r="S21" s="15" t="n">
        <v>3</v>
      </c>
      <c r="T21" s="15" t="n">
        <v>254</v>
      </c>
      <c r="U21" s="15" t="n">
        <v>7</v>
      </c>
    </row>
    <row r="22" customFormat="false" ht="15" hidden="false" customHeight="false" outlineLevel="0" collapsed="false">
      <c r="A22" s="6" t="s">
        <v>100</v>
      </c>
      <c r="B22" s="17" t="s">
        <v>89</v>
      </c>
      <c r="C22" s="8" t="n">
        <v>10</v>
      </c>
      <c r="D22" s="8" t="n">
        <v>9</v>
      </c>
      <c r="E22" s="9" t="n">
        <v>94</v>
      </c>
      <c r="F22" s="9" t="n">
        <v>187.5</v>
      </c>
      <c r="G22" s="9" t="n">
        <v>10</v>
      </c>
      <c r="H22" s="10" t="n">
        <v>12188.15</v>
      </c>
      <c r="I22" s="11" t="n">
        <v>10.44</v>
      </c>
      <c r="J22" s="11" t="n">
        <v>1.99</v>
      </c>
      <c r="K22" s="11" t="n">
        <v>0.11</v>
      </c>
      <c r="L22" s="11" t="n">
        <v>20.83</v>
      </c>
      <c r="M22" s="12" t="n">
        <v>1.11</v>
      </c>
      <c r="N22" s="13" t="n">
        <v>129.66</v>
      </c>
      <c r="O22" s="13" t="n">
        <v>65</v>
      </c>
      <c r="P22" s="13" t="n">
        <v>1218.81</v>
      </c>
      <c r="Q22" s="14" t="n">
        <v>45176</v>
      </c>
      <c r="R22" s="14" t="n">
        <v>45186</v>
      </c>
      <c r="S22" s="15" t="n">
        <v>7</v>
      </c>
      <c r="T22" s="15" t="n">
        <v>2</v>
      </c>
      <c r="U22" s="15" t="n">
        <v>3</v>
      </c>
    </row>
    <row r="23" customFormat="false" ht="15" hidden="false" customHeight="false" outlineLevel="0" collapsed="false">
      <c r="A23" s="6" t="s">
        <v>101</v>
      </c>
      <c r="B23" s="17" t="s">
        <v>89</v>
      </c>
      <c r="C23" s="8" t="n">
        <v>7</v>
      </c>
      <c r="D23" s="8" t="n">
        <v>7</v>
      </c>
      <c r="E23" s="9" t="n">
        <v>56</v>
      </c>
      <c r="F23" s="9" t="n">
        <v>222.5</v>
      </c>
      <c r="G23" s="9" t="n">
        <v>7</v>
      </c>
      <c r="H23" s="10" t="n">
        <v>12237.5</v>
      </c>
      <c r="I23" s="11" t="n">
        <v>8</v>
      </c>
      <c r="J23" s="11" t="n">
        <v>3.97</v>
      </c>
      <c r="K23" s="11" t="n">
        <v>0.12</v>
      </c>
      <c r="L23" s="11" t="n">
        <v>31.79</v>
      </c>
      <c r="M23" s="12" t="n">
        <v>1</v>
      </c>
      <c r="N23" s="13" t="n">
        <v>218.53</v>
      </c>
      <c r="O23" s="13" t="n">
        <v>55</v>
      </c>
      <c r="P23" s="13" t="n">
        <v>1748.21</v>
      </c>
      <c r="Q23" s="14" t="n">
        <v>44799</v>
      </c>
      <c r="R23" s="14" t="n">
        <v>44805</v>
      </c>
      <c r="S23" s="15" t="n">
        <v>7</v>
      </c>
      <c r="T23" s="15" t="n">
        <v>0</v>
      </c>
      <c r="U23" s="15" t="n">
        <v>1</v>
      </c>
    </row>
    <row r="24" customFormat="false" ht="15" hidden="false" customHeight="false" outlineLevel="0" collapsed="false">
      <c r="A24" s="6" t="s">
        <v>102</v>
      </c>
      <c r="B24" s="17" t="s">
        <v>89</v>
      </c>
      <c r="C24" s="8" t="n">
        <v>7</v>
      </c>
      <c r="D24" s="8" t="n">
        <v>7</v>
      </c>
      <c r="E24" s="9" t="n">
        <v>56</v>
      </c>
      <c r="F24" s="9" t="n">
        <v>104</v>
      </c>
      <c r="G24" s="9" t="n">
        <v>3120</v>
      </c>
      <c r="H24" s="10" t="n">
        <v>6760</v>
      </c>
      <c r="I24" s="11" t="n">
        <v>8</v>
      </c>
      <c r="J24" s="11" t="n">
        <v>1.86</v>
      </c>
      <c r="K24" s="11" t="n">
        <v>55.71</v>
      </c>
      <c r="L24" s="11" t="n">
        <v>14.86</v>
      </c>
      <c r="M24" s="12" t="n">
        <v>445.71</v>
      </c>
      <c r="N24" s="13" t="n">
        <v>120.71</v>
      </c>
      <c r="O24" s="13" t="n">
        <v>65</v>
      </c>
      <c r="P24" s="13" t="n">
        <v>2.17</v>
      </c>
      <c r="Q24" s="14" t="n">
        <v>45901</v>
      </c>
      <c r="R24" s="14" t="n">
        <v>45907</v>
      </c>
      <c r="S24" s="15" t="n">
        <v>7</v>
      </c>
      <c r="T24" s="15" t="n">
        <v>0</v>
      </c>
      <c r="U24" s="15" t="n">
        <v>1</v>
      </c>
    </row>
    <row r="25" customFormat="false" ht="15" hidden="false" customHeight="false" outlineLevel="0" collapsed="false">
      <c r="A25" s="6" t="s">
        <v>103</v>
      </c>
      <c r="B25" s="17" t="s">
        <v>89</v>
      </c>
      <c r="C25" s="8" t="n">
        <v>7</v>
      </c>
      <c r="D25" s="8" t="n">
        <v>7</v>
      </c>
      <c r="E25" s="9" t="n">
        <v>50</v>
      </c>
      <c r="F25" s="9" t="n">
        <v>211</v>
      </c>
      <c r="G25" s="9" t="n">
        <v>7</v>
      </c>
      <c r="H25" s="10" t="n">
        <v>11605</v>
      </c>
      <c r="I25" s="11" t="n">
        <v>7.14</v>
      </c>
      <c r="J25" s="11" t="n">
        <v>4.22</v>
      </c>
      <c r="K25" s="11" t="n">
        <v>0.14</v>
      </c>
      <c r="L25" s="11" t="n">
        <v>30.14</v>
      </c>
      <c r="M25" s="12" t="n">
        <v>1</v>
      </c>
      <c r="N25" s="13" t="n">
        <v>232.1</v>
      </c>
      <c r="O25" s="13" t="n">
        <v>55</v>
      </c>
      <c r="P25" s="13" t="n">
        <v>1657.86</v>
      </c>
      <c r="Q25" s="14" t="n">
        <v>44795</v>
      </c>
      <c r="R25" s="14" t="n">
        <v>44801</v>
      </c>
      <c r="S25" s="15" t="n">
        <v>7</v>
      </c>
      <c r="T25" s="15" t="n">
        <v>0</v>
      </c>
      <c r="U25" s="15" t="n">
        <v>1</v>
      </c>
    </row>
    <row r="26" customFormat="false" ht="15" hidden="false" customHeight="false" outlineLevel="0" collapsed="false">
      <c r="A26" s="6" t="s">
        <v>104</v>
      </c>
      <c r="B26" s="17" t="s">
        <v>89</v>
      </c>
      <c r="C26" s="8" t="n">
        <v>1</v>
      </c>
      <c r="D26" s="8" t="n">
        <v>1</v>
      </c>
      <c r="E26" s="9" t="n">
        <v>8</v>
      </c>
      <c r="F26" s="9" t="n">
        <v>32</v>
      </c>
      <c r="G26" s="9" t="n">
        <v>256</v>
      </c>
      <c r="H26" s="10" t="n">
        <v>1440</v>
      </c>
      <c r="I26" s="11" t="n">
        <v>8</v>
      </c>
      <c r="J26" s="11" t="n">
        <v>4</v>
      </c>
      <c r="K26" s="11" t="n">
        <v>32</v>
      </c>
      <c r="L26" s="11" t="n">
        <v>32</v>
      </c>
      <c r="M26" s="12" t="n">
        <v>256</v>
      </c>
      <c r="N26" s="13" t="n">
        <v>180</v>
      </c>
      <c r="O26" s="13" t="n">
        <v>45</v>
      </c>
      <c r="P26" s="13" t="n">
        <v>5.62</v>
      </c>
      <c r="Q26" s="14" t="n">
        <v>45075</v>
      </c>
      <c r="R26" s="14" t="n">
        <v>45075</v>
      </c>
      <c r="S26" s="15" t="n">
        <v>1</v>
      </c>
      <c r="T26" s="15" t="n">
        <v>0</v>
      </c>
      <c r="U26" s="15" t="n">
        <v>1</v>
      </c>
    </row>
    <row r="27" customFormat="false" ht="15" hidden="false" customHeight="false" outlineLevel="0" collapsed="false">
      <c r="A27" s="6" t="s">
        <v>105</v>
      </c>
      <c r="B27" s="7" t="s">
        <v>82</v>
      </c>
      <c r="C27" s="8" t="n">
        <v>1</v>
      </c>
      <c r="D27" s="8" t="n">
        <v>1</v>
      </c>
      <c r="E27" s="9" t="n">
        <v>4</v>
      </c>
      <c r="F27" s="9" t="n">
        <v>24.5</v>
      </c>
      <c r="G27" s="9" t="n">
        <v>68.4</v>
      </c>
      <c r="H27" s="10" t="n">
        <v>1102.5</v>
      </c>
      <c r="I27" s="11" t="n">
        <v>4</v>
      </c>
      <c r="J27" s="11" t="n">
        <v>6.12</v>
      </c>
      <c r="K27" s="11" t="n">
        <v>17.1</v>
      </c>
      <c r="L27" s="11" t="n">
        <v>24.5</v>
      </c>
      <c r="M27" s="12" t="n">
        <v>68.4</v>
      </c>
      <c r="N27" s="13" t="n">
        <v>275.62</v>
      </c>
      <c r="O27" s="13" t="n">
        <v>45</v>
      </c>
      <c r="P27" s="13" t="n">
        <v>16.12</v>
      </c>
      <c r="Q27" s="14" t="n">
        <v>45833</v>
      </c>
      <c r="R27" s="14" t="n">
        <v>45833</v>
      </c>
      <c r="S27" s="15" t="n">
        <v>1</v>
      </c>
      <c r="T27" s="15" t="n">
        <v>0</v>
      </c>
      <c r="U27" s="15" t="n">
        <v>1</v>
      </c>
    </row>
    <row r="28" customFormat="false" ht="15" hidden="false" customHeight="false" outlineLevel="0" collapsed="false">
      <c r="A28" s="6" t="s">
        <v>106</v>
      </c>
      <c r="B28" s="17" t="s">
        <v>89</v>
      </c>
      <c r="C28" s="8" t="n">
        <v>1</v>
      </c>
      <c r="D28" s="8" t="n">
        <v>1</v>
      </c>
      <c r="E28" s="9" t="n">
        <v>3</v>
      </c>
      <c r="F28" s="9" t="n">
        <v>10</v>
      </c>
      <c r="G28" s="9" t="n">
        <v>350</v>
      </c>
      <c r="H28" s="10" t="n">
        <v>650</v>
      </c>
      <c r="I28" s="11" t="n">
        <v>3</v>
      </c>
      <c r="J28" s="11" t="n">
        <v>3.33</v>
      </c>
      <c r="K28" s="11" t="n">
        <v>116.67</v>
      </c>
      <c r="L28" s="11" t="n">
        <v>10</v>
      </c>
      <c r="M28" s="12" t="n">
        <v>350</v>
      </c>
      <c r="N28" s="13" t="n">
        <v>216.67</v>
      </c>
      <c r="O28" s="13" t="n">
        <v>65</v>
      </c>
      <c r="P28" s="13" t="n">
        <v>1.86</v>
      </c>
      <c r="Q28" s="14" t="n">
        <v>45177</v>
      </c>
      <c r="R28" s="14" t="n">
        <v>45177</v>
      </c>
      <c r="S28" s="15" t="n">
        <v>1</v>
      </c>
      <c r="T28" s="15" t="n">
        <v>0</v>
      </c>
      <c r="U28" s="15" t="n">
        <v>1</v>
      </c>
    </row>
  </sheetData>
  <autoFilter ref="A4:U28"/>
  <mergeCells count="2">
    <mergeCell ref="A1:T1"/>
    <mergeCell ref="A2:T2"/>
  </mergeCells>
  <conditionalFormatting sqref="I5:I28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J5:J28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K5:K28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N5:P28">
    <cfRule type="colorScale" priority="5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AD47"/>
    <pageSetUpPr fitToPage="false"/>
  </sheetPr>
  <dimension ref="A1:J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1" min="1" style="0" width="14"/>
  </cols>
  <sheetData>
    <row r="1" customFormat="false" ht="19.7" hidden="false" customHeight="false" outlineLevel="0" collapsed="false">
      <c r="A1" s="1" t="s">
        <v>107</v>
      </c>
      <c r="B1" s="1"/>
      <c r="C1" s="1"/>
      <c r="D1" s="1"/>
      <c r="E1" s="1"/>
      <c r="F1" s="1"/>
      <c r="G1" s="1"/>
      <c r="H1" s="1"/>
    </row>
    <row r="4" customFormat="false" ht="15" hidden="false" customHeight="false" outlineLevel="0" collapsed="false">
      <c r="A4" s="18" t="s">
        <v>108</v>
      </c>
    </row>
    <row r="5" customFormat="false" ht="15" hidden="false" customHeight="false" outlineLevel="0" collapsed="false">
      <c r="A5" s="5" t="s">
        <v>109</v>
      </c>
      <c r="B5" s="5" t="s">
        <v>3</v>
      </c>
      <c r="C5" s="5" t="s">
        <v>64</v>
      </c>
      <c r="D5" s="5" t="s">
        <v>65</v>
      </c>
      <c r="E5" s="5" t="s">
        <v>66</v>
      </c>
      <c r="F5" s="5" t="s">
        <v>67</v>
      </c>
      <c r="G5" s="5" t="s">
        <v>63</v>
      </c>
      <c r="H5" s="5" t="s">
        <v>110</v>
      </c>
      <c r="I5" s="5" t="s">
        <v>111</v>
      </c>
      <c r="J5" s="5" t="s">
        <v>112</v>
      </c>
    </row>
    <row r="6" customFormat="false" ht="15" hidden="false" customHeight="false" outlineLevel="0" collapsed="false">
      <c r="A6" s="7" t="s">
        <v>82</v>
      </c>
      <c r="B6" s="8" t="n">
        <v>831</v>
      </c>
      <c r="C6" s="8" t="n">
        <v>7395.7</v>
      </c>
      <c r="D6" s="9" t="n">
        <v>22840.1</v>
      </c>
      <c r="E6" s="9" t="n">
        <v>343599.4</v>
      </c>
      <c r="F6" s="10" t="n">
        <v>1221410.7</v>
      </c>
      <c r="G6" s="8" t="n">
        <v>458</v>
      </c>
      <c r="H6" s="19" t="n">
        <v>0.705432937181664</v>
      </c>
      <c r="I6" s="19" t="n">
        <v>0.69500620230801</v>
      </c>
      <c r="J6" s="19" t="n">
        <v>0.739453839359753</v>
      </c>
    </row>
    <row r="7" customFormat="false" ht="15" hidden="false" customHeight="false" outlineLevel="0" collapsed="false">
      <c r="A7" s="17" t="s">
        <v>89</v>
      </c>
      <c r="B7" s="8" t="n">
        <v>347</v>
      </c>
      <c r="C7" s="8" t="n">
        <v>3245.5</v>
      </c>
      <c r="D7" s="9" t="n">
        <v>8056</v>
      </c>
      <c r="E7" s="9" t="n">
        <v>108368.5</v>
      </c>
      <c r="F7" s="10" t="n">
        <v>430363.4</v>
      </c>
      <c r="G7" s="8" t="n">
        <v>226</v>
      </c>
      <c r="H7" s="19" t="n">
        <v>0.294567062818336</v>
      </c>
      <c r="I7" s="19" t="n">
        <v>0.30499379769199</v>
      </c>
      <c r="J7" s="19" t="n">
        <v>0.260546160640247</v>
      </c>
    </row>
    <row r="8" customFormat="false" ht="15" hidden="false" customHeight="false" outlineLevel="0" collapsed="false">
      <c r="A8" s="20" t="s">
        <v>113</v>
      </c>
      <c r="B8" s="21" t="n">
        <f aca="false">SUM(B6:B7)</f>
        <v>1178</v>
      </c>
      <c r="C8" s="21" t="n">
        <f aca="false">SUM(C6:C7)</f>
        <v>10641.2</v>
      </c>
      <c r="D8" s="22" t="n">
        <f aca="false">SUM(D6:D7)</f>
        <v>30896.1</v>
      </c>
      <c r="E8" s="22" t="n">
        <f aca="false">SUM(E6:E7)</f>
        <v>451967.9</v>
      </c>
      <c r="F8" s="23" t="n">
        <f aca="false">SUM(F6:F7)</f>
        <v>1651774.1</v>
      </c>
      <c r="G8" s="20"/>
      <c r="H8" s="20"/>
      <c r="I8" s="20"/>
      <c r="J8" s="20"/>
    </row>
    <row r="11" customFormat="false" ht="15" hidden="false" customHeight="false" outlineLevel="0" collapsed="false">
      <c r="A11" s="18" t="s">
        <v>114</v>
      </c>
    </row>
    <row r="12" customFormat="false" ht="15" hidden="false" customHeight="false" outlineLevel="0" collapsed="false">
      <c r="A12" s="5" t="s">
        <v>109</v>
      </c>
      <c r="B12" s="5" t="s">
        <v>68</v>
      </c>
      <c r="C12" s="5" t="s">
        <v>69</v>
      </c>
      <c r="D12" s="5" t="s">
        <v>70</v>
      </c>
      <c r="E12" s="5" t="s">
        <v>73</v>
      </c>
      <c r="F12" s="5" t="s">
        <v>74</v>
      </c>
      <c r="G12" s="5" t="s">
        <v>75</v>
      </c>
      <c r="H12" s="5" t="s">
        <v>71</v>
      </c>
      <c r="I12" s="5" t="s">
        <v>72</v>
      </c>
    </row>
    <row r="13" customFormat="false" ht="15" hidden="false" customHeight="false" outlineLevel="0" collapsed="false">
      <c r="A13" s="7" t="s">
        <v>82</v>
      </c>
      <c r="B13" s="11" t="n">
        <v>16.15</v>
      </c>
      <c r="C13" s="11" t="n">
        <v>3.09</v>
      </c>
      <c r="D13" s="11" t="n">
        <v>46.46</v>
      </c>
      <c r="E13" s="13" t="n">
        <v>165.15</v>
      </c>
      <c r="F13" s="13" t="n">
        <v>53.48</v>
      </c>
      <c r="G13" s="13" t="n">
        <v>3.55</v>
      </c>
      <c r="H13" s="11" t="n">
        <v>49.87</v>
      </c>
      <c r="I13" s="11" t="n">
        <v>750.22</v>
      </c>
    </row>
    <row r="14" customFormat="false" ht="15" hidden="false" customHeight="false" outlineLevel="0" collapsed="false">
      <c r="A14" s="17" t="s">
        <v>89</v>
      </c>
      <c r="B14" s="11" t="n">
        <v>14.36</v>
      </c>
      <c r="C14" s="11" t="n">
        <v>2.48</v>
      </c>
      <c r="D14" s="11" t="n">
        <v>33.39</v>
      </c>
      <c r="E14" s="13" t="n">
        <v>132.6</v>
      </c>
      <c r="F14" s="13" t="n">
        <v>53.42</v>
      </c>
      <c r="G14" s="13" t="n">
        <v>3.97</v>
      </c>
      <c r="H14" s="11" t="n">
        <v>35.65</v>
      </c>
      <c r="I14" s="11" t="n">
        <v>479.51</v>
      </c>
    </row>
    <row r="18" customFormat="false" ht="15" hidden="false" customHeight="false" outlineLevel="0" collapsed="false">
      <c r="A18" s="18" t="s">
        <v>115</v>
      </c>
    </row>
    <row r="19" customFormat="false" ht="15" hidden="false" customHeight="false" outlineLevel="0" collapsed="false">
      <c r="A19" s="5" t="s">
        <v>116</v>
      </c>
      <c r="B19" s="5" t="s">
        <v>109</v>
      </c>
      <c r="C19" s="5" t="s">
        <v>3</v>
      </c>
      <c r="D19" s="5" t="s">
        <v>64</v>
      </c>
      <c r="E19" s="5" t="s">
        <v>65</v>
      </c>
      <c r="F19" s="5" t="s">
        <v>66</v>
      </c>
      <c r="G19" s="5" t="s">
        <v>67</v>
      </c>
      <c r="H19" s="5" t="s">
        <v>73</v>
      </c>
      <c r="I19" s="5" t="s">
        <v>74</v>
      </c>
      <c r="J19" s="5" t="s">
        <v>75</v>
      </c>
    </row>
    <row r="20" customFormat="false" ht="15" hidden="false" customHeight="false" outlineLevel="0" collapsed="false">
      <c r="A20" s="6" t="n">
        <v>2022</v>
      </c>
      <c r="B20" s="7" t="s">
        <v>82</v>
      </c>
      <c r="C20" s="8" t="n">
        <v>158</v>
      </c>
      <c r="D20" s="9" t="n">
        <v>1409</v>
      </c>
      <c r="E20" s="9" t="n">
        <v>4445.5</v>
      </c>
      <c r="F20" s="9" t="n">
        <v>55760</v>
      </c>
      <c r="G20" s="10" t="n">
        <v>216830.04</v>
      </c>
      <c r="H20" s="13" t="n">
        <v>153.89</v>
      </c>
      <c r="I20" s="13" t="n">
        <v>48.77</v>
      </c>
      <c r="J20" s="13" t="n">
        <v>3.89</v>
      </c>
    </row>
    <row r="21" customFormat="false" ht="15" hidden="false" customHeight="false" outlineLevel="0" collapsed="false">
      <c r="A21" s="6" t="n">
        <v>2022</v>
      </c>
      <c r="B21" s="17" t="s">
        <v>89</v>
      </c>
      <c r="C21" s="8" t="n">
        <v>45</v>
      </c>
      <c r="D21" s="9" t="n">
        <v>424</v>
      </c>
      <c r="E21" s="9" t="n">
        <v>1105.4</v>
      </c>
      <c r="F21" s="9" t="n">
        <v>9402.8</v>
      </c>
      <c r="G21" s="10" t="n">
        <v>56990</v>
      </c>
      <c r="H21" s="13" t="n">
        <v>134.41</v>
      </c>
      <c r="I21" s="13" t="n">
        <v>51.56</v>
      </c>
      <c r="J21" s="13" t="n">
        <v>6.06</v>
      </c>
    </row>
    <row r="22" customFormat="false" ht="15" hidden="false" customHeight="false" outlineLevel="0" collapsed="false">
      <c r="A22" s="6" t="n">
        <v>2023</v>
      </c>
      <c r="B22" s="7" t="s">
        <v>82</v>
      </c>
      <c r="C22" s="8" t="n">
        <v>191</v>
      </c>
      <c r="D22" s="9" t="n">
        <v>1840.2</v>
      </c>
      <c r="E22" s="9" t="n">
        <v>4910.8</v>
      </c>
      <c r="F22" s="9" t="n">
        <v>82933.1</v>
      </c>
      <c r="G22" s="10" t="n">
        <v>298933.13</v>
      </c>
      <c r="H22" s="13" t="n">
        <v>162.45</v>
      </c>
      <c r="I22" s="13" t="n">
        <v>60.87</v>
      </c>
      <c r="J22" s="13" t="n">
        <v>3.6</v>
      </c>
    </row>
    <row r="23" customFormat="false" ht="15" hidden="false" customHeight="false" outlineLevel="0" collapsed="false">
      <c r="A23" s="6" t="n">
        <v>2023</v>
      </c>
      <c r="B23" s="17" t="s">
        <v>89</v>
      </c>
      <c r="C23" s="8" t="n">
        <v>171</v>
      </c>
      <c r="D23" s="9" t="n">
        <v>1673</v>
      </c>
      <c r="E23" s="9" t="n">
        <v>3626.7</v>
      </c>
      <c r="F23" s="9" t="n">
        <v>52448.2</v>
      </c>
      <c r="G23" s="10" t="n">
        <v>200616.36</v>
      </c>
      <c r="H23" s="13" t="n">
        <v>119.91</v>
      </c>
      <c r="I23" s="13" t="n">
        <v>55.32</v>
      </c>
      <c r="J23" s="13" t="n">
        <v>3.83</v>
      </c>
    </row>
    <row r="24" customFormat="false" ht="15" hidden="false" customHeight="false" outlineLevel="0" collapsed="false">
      <c r="A24" s="6" t="n">
        <v>2024</v>
      </c>
      <c r="B24" s="7" t="s">
        <v>82</v>
      </c>
      <c r="C24" s="8" t="n">
        <v>212</v>
      </c>
      <c r="D24" s="9" t="n">
        <v>1841</v>
      </c>
      <c r="E24" s="9" t="n">
        <v>6135.1</v>
      </c>
      <c r="F24" s="9" t="n">
        <v>86113.9</v>
      </c>
      <c r="G24" s="10" t="n">
        <v>324900.57</v>
      </c>
      <c r="H24" s="13" t="n">
        <v>176.48</v>
      </c>
      <c r="I24" s="13" t="n">
        <v>52.96</v>
      </c>
      <c r="J24" s="13" t="n">
        <v>3.77</v>
      </c>
    </row>
    <row r="25" customFormat="false" ht="15" hidden="false" customHeight="false" outlineLevel="0" collapsed="false">
      <c r="A25" s="6" t="n">
        <v>2024</v>
      </c>
      <c r="B25" s="17" t="s">
        <v>89</v>
      </c>
      <c r="C25" s="8" t="n">
        <v>71</v>
      </c>
      <c r="D25" s="9" t="n">
        <v>629</v>
      </c>
      <c r="E25" s="9" t="n">
        <v>1888.6</v>
      </c>
      <c r="F25" s="9" t="n">
        <v>30983.3</v>
      </c>
      <c r="G25" s="10" t="n">
        <v>99170.72</v>
      </c>
      <c r="H25" s="13" t="n">
        <v>157.66</v>
      </c>
      <c r="I25" s="13" t="n">
        <v>52.51</v>
      </c>
      <c r="J25" s="13" t="n">
        <v>3.2</v>
      </c>
    </row>
    <row r="26" customFormat="false" ht="15" hidden="false" customHeight="false" outlineLevel="0" collapsed="false">
      <c r="A26" s="6" t="n">
        <v>2025</v>
      </c>
      <c r="B26" s="7" t="s">
        <v>82</v>
      </c>
      <c r="C26" s="8" t="n">
        <v>267</v>
      </c>
      <c r="D26" s="9" t="n">
        <v>2266</v>
      </c>
      <c r="E26" s="9" t="n">
        <v>7161.2</v>
      </c>
      <c r="F26" s="9" t="n">
        <v>117957.4</v>
      </c>
      <c r="G26" s="10" t="n">
        <v>372315.75</v>
      </c>
      <c r="H26" s="13" t="n">
        <v>164.31</v>
      </c>
      <c r="I26" s="13" t="n">
        <v>51.99</v>
      </c>
      <c r="J26" s="13" t="n">
        <v>3.16</v>
      </c>
    </row>
    <row r="27" customFormat="false" ht="15" hidden="false" customHeight="false" outlineLevel="0" collapsed="false">
      <c r="A27" s="6" t="n">
        <v>2025</v>
      </c>
      <c r="B27" s="17" t="s">
        <v>89</v>
      </c>
      <c r="C27" s="8" t="n">
        <v>60</v>
      </c>
      <c r="D27" s="9" t="n">
        <v>519.5</v>
      </c>
      <c r="E27" s="9" t="n">
        <v>1435.2</v>
      </c>
      <c r="F27" s="9" t="n">
        <v>15534.2</v>
      </c>
      <c r="G27" s="10" t="n">
        <v>73586.31</v>
      </c>
      <c r="H27" s="13" t="n">
        <v>141.65</v>
      </c>
      <c r="I27" s="13" t="n">
        <v>51.27</v>
      </c>
      <c r="J27" s="13" t="n">
        <v>4.74</v>
      </c>
    </row>
    <row r="28" customFormat="false" ht="15" hidden="false" customHeight="false" outlineLevel="0" collapsed="false">
      <c r="A28" s="6" t="n">
        <v>2026</v>
      </c>
      <c r="B28" s="7" t="s">
        <v>82</v>
      </c>
      <c r="C28" s="8" t="n">
        <v>3</v>
      </c>
      <c r="D28" s="9" t="n">
        <v>39.5</v>
      </c>
      <c r="E28" s="9" t="n">
        <v>187.4</v>
      </c>
      <c r="F28" s="9" t="n">
        <v>835</v>
      </c>
      <c r="G28" s="10" t="n">
        <v>8431.2</v>
      </c>
      <c r="H28" s="13" t="n">
        <v>213.45</v>
      </c>
      <c r="I28" s="13" t="n">
        <v>45</v>
      </c>
      <c r="J28" s="13" t="n">
        <v>10.1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N8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7" min="2" style="0" width="14"/>
  </cols>
  <sheetData>
    <row r="1" customFormat="false" ht="19.7" hidden="false" customHeight="false" outlineLevel="0" collapsed="false">
      <c r="A1" s="1" t="s">
        <v>117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customFormat="false" ht="15" hidden="false" customHeight="false" outlineLevel="0" collapsed="false">
      <c r="A3" s="18" t="s">
        <v>118</v>
      </c>
    </row>
    <row r="4" customFormat="false" ht="15" hidden="false" customHeight="false" outlineLevel="0" collapsed="false">
      <c r="A4" s="5" t="s">
        <v>61</v>
      </c>
      <c r="B4" s="5" t="n">
        <v>2022</v>
      </c>
      <c r="C4" s="5" t="n">
        <v>2023</v>
      </c>
      <c r="D4" s="5" t="n">
        <v>2024</v>
      </c>
      <c r="E4" s="5" t="n">
        <v>2025</v>
      </c>
      <c r="F4" s="5" t="n">
        <v>2026</v>
      </c>
      <c r="G4" s="5" t="s">
        <v>113</v>
      </c>
    </row>
    <row r="5" customFormat="false" ht="15" hidden="false" customHeight="false" outlineLevel="0" collapsed="false">
      <c r="A5" s="24" t="s">
        <v>81</v>
      </c>
      <c r="B5" s="25" t="n">
        <v>326</v>
      </c>
      <c r="C5" s="25" t="n">
        <v>928.5</v>
      </c>
      <c r="D5" s="25" t="n">
        <v>609</v>
      </c>
      <c r="E5" s="25" t="n">
        <v>277</v>
      </c>
      <c r="F5" s="25" t="n">
        <v>0</v>
      </c>
      <c r="G5" s="26" t="n">
        <v>2140.5</v>
      </c>
    </row>
    <row r="6" customFormat="false" ht="15" hidden="false" customHeight="false" outlineLevel="0" collapsed="false">
      <c r="A6" s="24" t="s">
        <v>83</v>
      </c>
      <c r="B6" s="25" t="n">
        <v>477.5</v>
      </c>
      <c r="C6" s="25" t="n">
        <v>767.2</v>
      </c>
      <c r="D6" s="25" t="n">
        <v>0</v>
      </c>
      <c r="E6" s="25" t="n">
        <v>0</v>
      </c>
      <c r="F6" s="25" t="n">
        <v>0</v>
      </c>
      <c r="G6" s="26" t="n">
        <v>1244.7</v>
      </c>
    </row>
    <row r="7" customFormat="false" ht="15" hidden="false" customHeight="false" outlineLevel="0" collapsed="false">
      <c r="A7" s="24" t="s">
        <v>84</v>
      </c>
      <c r="B7" s="25" t="n">
        <v>605.5</v>
      </c>
      <c r="C7" s="25" t="n">
        <v>599</v>
      </c>
      <c r="D7" s="25" t="n">
        <v>0</v>
      </c>
      <c r="E7" s="25" t="n">
        <v>0</v>
      </c>
      <c r="F7" s="25" t="n">
        <v>0</v>
      </c>
      <c r="G7" s="26" t="n">
        <v>1204.5</v>
      </c>
    </row>
    <row r="8" customFormat="false" ht="15" hidden="false" customHeight="false" outlineLevel="0" collapsed="false">
      <c r="A8" s="24" t="s">
        <v>85</v>
      </c>
      <c r="B8" s="25" t="n">
        <v>0</v>
      </c>
      <c r="C8" s="25" t="n">
        <v>144.5</v>
      </c>
      <c r="D8" s="25" t="n">
        <v>612.5</v>
      </c>
      <c r="E8" s="25" t="n">
        <v>319.5</v>
      </c>
      <c r="F8" s="25" t="n">
        <v>0</v>
      </c>
      <c r="G8" s="26" t="n">
        <v>1076.5</v>
      </c>
    </row>
    <row r="9" customFormat="false" ht="15" hidden="false" customHeight="false" outlineLevel="0" collapsed="false">
      <c r="A9" s="24" t="s">
        <v>86</v>
      </c>
      <c r="B9" s="25" t="n">
        <v>0</v>
      </c>
      <c r="C9" s="25" t="n">
        <v>0</v>
      </c>
      <c r="D9" s="25" t="n">
        <v>501.5</v>
      </c>
      <c r="E9" s="25" t="n">
        <v>400</v>
      </c>
      <c r="F9" s="25" t="n">
        <v>0</v>
      </c>
      <c r="G9" s="26" t="n">
        <v>901.5</v>
      </c>
    </row>
    <row r="10" customFormat="false" ht="15" hidden="false" customHeight="false" outlineLevel="0" collapsed="false">
      <c r="A10" s="24" t="s">
        <v>87</v>
      </c>
      <c r="B10" s="25" t="n">
        <v>0</v>
      </c>
      <c r="C10" s="25" t="n">
        <v>0</v>
      </c>
      <c r="D10" s="25" t="n">
        <v>655</v>
      </c>
      <c r="E10" s="25" t="n">
        <v>0</v>
      </c>
      <c r="F10" s="25" t="n">
        <v>0</v>
      </c>
      <c r="G10" s="26" t="n">
        <v>655</v>
      </c>
    </row>
    <row r="11" customFormat="false" ht="15" hidden="false" customHeight="false" outlineLevel="0" collapsed="false">
      <c r="A11" s="24" t="s">
        <v>88</v>
      </c>
      <c r="B11" s="25" t="n">
        <v>0</v>
      </c>
      <c r="C11" s="25" t="n">
        <v>526</v>
      </c>
      <c r="D11" s="25" t="n">
        <v>0</v>
      </c>
      <c r="E11" s="25" t="n">
        <v>108.5</v>
      </c>
      <c r="F11" s="25" t="n">
        <v>0</v>
      </c>
      <c r="G11" s="26" t="n">
        <v>634.5</v>
      </c>
    </row>
    <row r="12" customFormat="false" ht="15" hidden="false" customHeight="false" outlineLevel="0" collapsed="false">
      <c r="A12" s="24" t="s">
        <v>90</v>
      </c>
      <c r="B12" s="25" t="n">
        <v>0</v>
      </c>
      <c r="C12" s="25" t="n">
        <v>0</v>
      </c>
      <c r="D12" s="25" t="n">
        <v>0</v>
      </c>
      <c r="E12" s="25" t="n">
        <v>545</v>
      </c>
      <c r="F12" s="25" t="n">
        <v>0</v>
      </c>
      <c r="G12" s="26" t="n">
        <v>545</v>
      </c>
    </row>
    <row r="13" customFormat="false" ht="15" hidden="false" customHeight="false" outlineLevel="0" collapsed="false">
      <c r="A13" s="24" t="s">
        <v>91</v>
      </c>
      <c r="B13" s="25" t="n">
        <v>0</v>
      </c>
      <c r="C13" s="25" t="n">
        <v>0</v>
      </c>
      <c r="D13" s="25" t="n">
        <v>0</v>
      </c>
      <c r="E13" s="25" t="n">
        <v>340</v>
      </c>
      <c r="F13" s="25" t="n">
        <v>0</v>
      </c>
      <c r="G13" s="26" t="n">
        <v>340</v>
      </c>
    </row>
    <row r="14" customFormat="false" ht="15" hidden="false" customHeight="false" outlineLevel="0" collapsed="false">
      <c r="A14" s="24" t="s">
        <v>92</v>
      </c>
      <c r="B14" s="25" t="n">
        <v>268</v>
      </c>
      <c r="C14" s="25" t="n">
        <v>68</v>
      </c>
      <c r="D14" s="25" t="n">
        <v>0</v>
      </c>
      <c r="E14" s="25" t="n">
        <v>0</v>
      </c>
      <c r="F14" s="25" t="n">
        <v>0</v>
      </c>
      <c r="G14" s="26" t="n">
        <v>336</v>
      </c>
    </row>
    <row r="15" customFormat="false" ht="15" hidden="false" customHeight="false" outlineLevel="0" collapsed="false">
      <c r="A15" s="24" t="s">
        <v>93</v>
      </c>
      <c r="B15" s="25" t="n">
        <v>0</v>
      </c>
      <c r="C15" s="25" t="n">
        <v>0</v>
      </c>
      <c r="D15" s="25" t="n">
        <v>0</v>
      </c>
      <c r="E15" s="25" t="n">
        <v>189</v>
      </c>
      <c r="F15" s="25" t="n">
        <v>39.5</v>
      </c>
      <c r="G15" s="26" t="n">
        <v>228.5</v>
      </c>
    </row>
    <row r="16" customFormat="false" ht="15" hidden="false" customHeight="false" outlineLevel="0" collapsed="false">
      <c r="A16" s="24" t="s">
        <v>94</v>
      </c>
      <c r="B16" s="25" t="n">
        <v>0</v>
      </c>
      <c r="C16" s="25" t="n">
        <v>0</v>
      </c>
      <c r="D16" s="25" t="n">
        <v>0</v>
      </c>
      <c r="E16" s="25" t="n">
        <v>209.5</v>
      </c>
      <c r="F16" s="25" t="n">
        <v>0</v>
      </c>
      <c r="G16" s="26" t="n">
        <v>209.5</v>
      </c>
    </row>
    <row r="17" customFormat="false" ht="15" hidden="false" customHeight="false" outlineLevel="0" collapsed="false">
      <c r="A17" s="24" t="s">
        <v>95</v>
      </c>
      <c r="B17" s="25" t="n">
        <v>23</v>
      </c>
      <c r="C17" s="25" t="n">
        <v>120</v>
      </c>
      <c r="D17" s="25" t="n">
        <v>0</v>
      </c>
      <c r="E17" s="25" t="n">
        <v>65.5</v>
      </c>
      <c r="F17" s="25" t="n">
        <v>0</v>
      </c>
      <c r="G17" s="26" t="n">
        <v>208.5</v>
      </c>
    </row>
    <row r="18" customFormat="false" ht="15" hidden="false" customHeight="false" outlineLevel="0" collapsed="false">
      <c r="A18" s="24" t="s">
        <v>96</v>
      </c>
      <c r="B18" s="25" t="n">
        <v>0</v>
      </c>
      <c r="C18" s="25" t="n">
        <v>0</v>
      </c>
      <c r="D18" s="25" t="n">
        <v>0</v>
      </c>
      <c r="E18" s="25" t="n">
        <v>191.5</v>
      </c>
      <c r="F18" s="25" t="n">
        <v>0</v>
      </c>
      <c r="G18" s="26" t="n">
        <v>191.5</v>
      </c>
    </row>
    <row r="19" customFormat="false" ht="15" hidden="false" customHeight="false" outlineLevel="0" collapsed="false">
      <c r="A19" s="24" t="s">
        <v>97</v>
      </c>
      <c r="B19" s="25" t="n">
        <v>27</v>
      </c>
      <c r="C19" s="25" t="n">
        <v>103.5</v>
      </c>
      <c r="D19" s="25" t="n">
        <v>44</v>
      </c>
      <c r="E19" s="25" t="n">
        <v>0</v>
      </c>
      <c r="F19" s="25" t="n">
        <v>0</v>
      </c>
      <c r="G19" s="26" t="n">
        <v>174.5</v>
      </c>
    </row>
    <row r="20" customFormat="false" ht="15" hidden="false" customHeight="false" outlineLevel="0" collapsed="false">
      <c r="A20" s="24" t="s">
        <v>98</v>
      </c>
      <c r="B20" s="25" t="n">
        <v>0</v>
      </c>
      <c r="C20" s="25" t="n">
        <v>151.5</v>
      </c>
      <c r="D20" s="25" t="n">
        <v>0</v>
      </c>
      <c r="E20" s="25" t="n">
        <v>0</v>
      </c>
      <c r="F20" s="25" t="n">
        <v>0</v>
      </c>
      <c r="G20" s="26" t="n">
        <v>151.5</v>
      </c>
    </row>
    <row r="21" customFormat="false" ht="15" hidden="false" customHeight="false" outlineLevel="0" collapsed="false">
      <c r="A21" s="24" t="s">
        <v>99</v>
      </c>
      <c r="B21" s="25" t="n">
        <v>0</v>
      </c>
      <c r="C21" s="25" t="n">
        <v>0</v>
      </c>
      <c r="D21" s="25" t="n">
        <v>48</v>
      </c>
      <c r="E21" s="25" t="n">
        <v>80</v>
      </c>
      <c r="F21" s="25" t="n">
        <v>0</v>
      </c>
      <c r="G21" s="26" t="n">
        <v>128</v>
      </c>
    </row>
    <row r="22" customFormat="false" ht="15" hidden="false" customHeight="false" outlineLevel="0" collapsed="false">
      <c r="A22" s="24" t="s">
        <v>100</v>
      </c>
      <c r="B22" s="25" t="n">
        <v>0</v>
      </c>
      <c r="C22" s="25" t="n">
        <v>94</v>
      </c>
      <c r="D22" s="25" t="n">
        <v>0</v>
      </c>
      <c r="E22" s="25" t="n">
        <v>0</v>
      </c>
      <c r="F22" s="25" t="n">
        <v>0</v>
      </c>
      <c r="G22" s="26" t="n">
        <v>94</v>
      </c>
    </row>
    <row r="23" customFormat="false" ht="15" hidden="false" customHeight="false" outlineLevel="0" collapsed="false">
      <c r="A23" s="24" t="s">
        <v>101</v>
      </c>
      <c r="B23" s="25" t="n">
        <v>56</v>
      </c>
      <c r="C23" s="25" t="n">
        <v>0</v>
      </c>
      <c r="D23" s="25" t="n">
        <v>0</v>
      </c>
      <c r="E23" s="25" t="n">
        <v>0</v>
      </c>
      <c r="F23" s="25" t="n">
        <v>0</v>
      </c>
      <c r="G23" s="26" t="n">
        <v>56</v>
      </c>
    </row>
    <row r="24" customFormat="false" ht="15" hidden="false" customHeight="false" outlineLevel="0" collapsed="false">
      <c r="A24" s="24" t="s">
        <v>102</v>
      </c>
      <c r="B24" s="25" t="n">
        <v>0</v>
      </c>
      <c r="C24" s="25" t="n">
        <v>0</v>
      </c>
      <c r="D24" s="25" t="n">
        <v>0</v>
      </c>
      <c r="E24" s="25" t="n">
        <v>56</v>
      </c>
      <c r="F24" s="25" t="n">
        <v>0</v>
      </c>
      <c r="G24" s="26" t="n">
        <v>56</v>
      </c>
    </row>
    <row r="25" customFormat="false" ht="15" hidden="false" customHeight="false" outlineLevel="0" collapsed="false">
      <c r="A25" s="24" t="s">
        <v>103</v>
      </c>
      <c r="B25" s="25" t="n">
        <v>50</v>
      </c>
      <c r="C25" s="25" t="n">
        <v>0</v>
      </c>
      <c r="D25" s="25" t="n">
        <v>0</v>
      </c>
      <c r="E25" s="25" t="n">
        <v>0</v>
      </c>
      <c r="F25" s="25" t="n">
        <v>0</v>
      </c>
      <c r="G25" s="26" t="n">
        <v>50</v>
      </c>
    </row>
    <row r="26" customFormat="false" ht="15" hidden="false" customHeight="false" outlineLevel="0" collapsed="false">
      <c r="A26" s="24" t="s">
        <v>104</v>
      </c>
      <c r="B26" s="25" t="n">
        <v>0</v>
      </c>
      <c r="C26" s="25" t="n">
        <v>8</v>
      </c>
      <c r="D26" s="25" t="n">
        <v>0</v>
      </c>
      <c r="E26" s="25" t="n">
        <v>0</v>
      </c>
      <c r="F26" s="25" t="n">
        <v>0</v>
      </c>
      <c r="G26" s="26" t="n">
        <v>8</v>
      </c>
    </row>
    <row r="27" customFormat="false" ht="15" hidden="false" customHeight="false" outlineLevel="0" collapsed="false">
      <c r="A27" s="24" t="s">
        <v>105</v>
      </c>
      <c r="B27" s="25" t="n">
        <v>0</v>
      </c>
      <c r="C27" s="25" t="n">
        <v>0</v>
      </c>
      <c r="D27" s="25" t="n">
        <v>0</v>
      </c>
      <c r="E27" s="25" t="n">
        <v>4</v>
      </c>
      <c r="F27" s="25" t="n">
        <v>0</v>
      </c>
      <c r="G27" s="26" t="n">
        <v>4</v>
      </c>
    </row>
    <row r="28" customFormat="false" ht="15" hidden="false" customHeight="false" outlineLevel="0" collapsed="false">
      <c r="A28" s="24" t="s">
        <v>106</v>
      </c>
      <c r="B28" s="25" t="n">
        <v>0</v>
      </c>
      <c r="C28" s="25" t="n">
        <v>3</v>
      </c>
      <c r="D28" s="25" t="n">
        <v>0</v>
      </c>
      <c r="E28" s="25" t="n">
        <v>0</v>
      </c>
      <c r="F28" s="25" t="n">
        <v>0</v>
      </c>
      <c r="G28" s="26" t="n">
        <v>3</v>
      </c>
    </row>
    <row r="29" customFormat="false" ht="15" hidden="false" customHeight="false" outlineLevel="0" collapsed="false">
      <c r="A29" s="20" t="s">
        <v>113</v>
      </c>
      <c r="B29" s="21" t="n">
        <f aca="false">SUM(B5:B28)</f>
        <v>1833</v>
      </c>
      <c r="C29" s="21" t="n">
        <f aca="false">SUM(C5:C28)</f>
        <v>3513.2</v>
      </c>
      <c r="D29" s="21" t="n">
        <f aca="false">SUM(D5:D28)</f>
        <v>2470</v>
      </c>
      <c r="E29" s="21" t="n">
        <f aca="false">SUM(E5:E28)</f>
        <v>2785.5</v>
      </c>
      <c r="F29" s="21" t="n">
        <f aca="false">SUM(F5:F28)</f>
        <v>39.5</v>
      </c>
      <c r="G29" s="21" t="n">
        <f aca="false">SUM(G5:G28)</f>
        <v>10641.2</v>
      </c>
    </row>
    <row r="31" customFormat="false" ht="15" hidden="false" customHeight="false" outlineLevel="0" collapsed="false">
      <c r="A31" s="18" t="s">
        <v>119</v>
      </c>
    </row>
    <row r="32" customFormat="false" ht="15" hidden="false" customHeight="false" outlineLevel="0" collapsed="false">
      <c r="A32" s="5" t="s">
        <v>61</v>
      </c>
      <c r="B32" s="5" t="n">
        <v>2022</v>
      </c>
      <c r="C32" s="5" t="n">
        <v>2023</v>
      </c>
      <c r="D32" s="5" t="n">
        <v>2024</v>
      </c>
      <c r="E32" s="5" t="n">
        <v>2025</v>
      </c>
      <c r="F32" s="5" t="n">
        <v>2026</v>
      </c>
      <c r="G32" s="5" t="s">
        <v>113</v>
      </c>
    </row>
    <row r="33" customFormat="false" ht="15" hidden="false" customHeight="false" outlineLevel="0" collapsed="false">
      <c r="A33" s="24" t="s">
        <v>81</v>
      </c>
      <c r="B33" s="25" t="n">
        <v>1018.4</v>
      </c>
      <c r="C33" s="25" t="n">
        <v>2623.7</v>
      </c>
      <c r="D33" s="25" t="n">
        <v>1910.5</v>
      </c>
      <c r="E33" s="25" t="n">
        <v>955.1</v>
      </c>
      <c r="F33" s="25" t="n">
        <v>0</v>
      </c>
      <c r="G33" s="26" t="n">
        <v>6507.8</v>
      </c>
    </row>
    <row r="34" customFormat="false" ht="15" hidden="false" customHeight="false" outlineLevel="0" collapsed="false">
      <c r="A34" s="24" t="s">
        <v>85</v>
      </c>
      <c r="B34" s="25" t="n">
        <v>0</v>
      </c>
      <c r="C34" s="25" t="n">
        <v>339.5</v>
      </c>
      <c r="D34" s="25" t="n">
        <v>2246.7</v>
      </c>
      <c r="E34" s="25" t="n">
        <v>1296.8</v>
      </c>
      <c r="F34" s="25" t="n">
        <v>0</v>
      </c>
      <c r="G34" s="26" t="n">
        <v>3883</v>
      </c>
    </row>
    <row r="35" customFormat="false" ht="15" hidden="false" customHeight="false" outlineLevel="0" collapsed="false">
      <c r="A35" s="24" t="s">
        <v>83</v>
      </c>
      <c r="B35" s="25" t="n">
        <v>1694</v>
      </c>
      <c r="C35" s="25" t="n">
        <v>1947.6</v>
      </c>
      <c r="D35" s="25" t="n">
        <v>0</v>
      </c>
      <c r="E35" s="25" t="n">
        <v>0</v>
      </c>
      <c r="F35" s="25" t="n">
        <v>0</v>
      </c>
      <c r="G35" s="26" t="n">
        <v>3641.6</v>
      </c>
    </row>
    <row r="36" customFormat="false" ht="15" hidden="false" customHeight="false" outlineLevel="0" collapsed="false">
      <c r="A36" s="24" t="s">
        <v>84</v>
      </c>
      <c r="B36" s="25" t="n">
        <v>1733.1</v>
      </c>
      <c r="C36" s="25" t="n">
        <v>1227.6</v>
      </c>
      <c r="D36" s="25" t="n">
        <v>0</v>
      </c>
      <c r="E36" s="25" t="n">
        <v>0</v>
      </c>
      <c r="F36" s="25" t="n">
        <v>0</v>
      </c>
      <c r="G36" s="26" t="n">
        <v>2960.7</v>
      </c>
    </row>
    <row r="37" customFormat="false" ht="15" hidden="false" customHeight="false" outlineLevel="0" collapsed="false">
      <c r="A37" s="24" t="s">
        <v>86</v>
      </c>
      <c r="B37" s="25" t="n">
        <v>0</v>
      </c>
      <c r="C37" s="25" t="n">
        <v>0</v>
      </c>
      <c r="D37" s="25" t="n">
        <v>1486.8</v>
      </c>
      <c r="E37" s="25" t="n">
        <v>1274</v>
      </c>
      <c r="F37" s="25" t="n">
        <v>0</v>
      </c>
      <c r="G37" s="26" t="n">
        <v>2760.8</v>
      </c>
    </row>
    <row r="38" customFormat="false" ht="15" hidden="false" customHeight="false" outlineLevel="0" collapsed="false">
      <c r="A38" s="24" t="s">
        <v>87</v>
      </c>
      <c r="B38" s="25" t="n">
        <v>0</v>
      </c>
      <c r="C38" s="25" t="n">
        <v>0</v>
      </c>
      <c r="D38" s="25" t="n">
        <v>2019.3</v>
      </c>
      <c r="E38" s="25" t="n">
        <v>0</v>
      </c>
      <c r="F38" s="25" t="n">
        <v>0</v>
      </c>
      <c r="G38" s="26" t="n">
        <v>2019.3</v>
      </c>
    </row>
    <row r="39" customFormat="false" ht="15" hidden="false" customHeight="false" outlineLevel="0" collapsed="false">
      <c r="A39" s="24" t="s">
        <v>90</v>
      </c>
      <c r="B39" s="25" t="n">
        <v>0</v>
      </c>
      <c r="C39" s="25" t="n">
        <v>0</v>
      </c>
      <c r="D39" s="25" t="n">
        <v>0</v>
      </c>
      <c r="E39" s="25" t="n">
        <v>1469.2</v>
      </c>
      <c r="F39" s="25" t="n">
        <v>0</v>
      </c>
      <c r="G39" s="26" t="n">
        <v>1469.2</v>
      </c>
    </row>
    <row r="40" customFormat="false" ht="15" hidden="false" customHeight="false" outlineLevel="0" collapsed="false">
      <c r="A40" s="24" t="s">
        <v>88</v>
      </c>
      <c r="B40" s="25" t="n">
        <v>0</v>
      </c>
      <c r="C40" s="25" t="n">
        <v>1089.6</v>
      </c>
      <c r="D40" s="25" t="n">
        <v>0</v>
      </c>
      <c r="E40" s="25" t="n">
        <v>330.8</v>
      </c>
      <c r="F40" s="25" t="n">
        <v>0</v>
      </c>
      <c r="G40" s="26" t="n">
        <v>1420.4</v>
      </c>
    </row>
    <row r="41" customFormat="false" ht="15" hidden="false" customHeight="false" outlineLevel="0" collapsed="false">
      <c r="A41" s="24" t="s">
        <v>91</v>
      </c>
      <c r="B41" s="25" t="n">
        <v>0</v>
      </c>
      <c r="C41" s="25" t="n">
        <v>0</v>
      </c>
      <c r="D41" s="25" t="n">
        <v>0</v>
      </c>
      <c r="E41" s="25" t="n">
        <v>1099.7</v>
      </c>
      <c r="F41" s="25" t="n">
        <v>0</v>
      </c>
      <c r="G41" s="26" t="n">
        <v>1099.7</v>
      </c>
    </row>
    <row r="42" customFormat="false" ht="15" hidden="false" customHeight="false" outlineLevel="0" collapsed="false">
      <c r="A42" s="24" t="s">
        <v>95</v>
      </c>
      <c r="B42" s="25" t="n">
        <v>69.5</v>
      </c>
      <c r="C42" s="25" t="n">
        <v>435</v>
      </c>
      <c r="D42" s="25" t="n">
        <v>0</v>
      </c>
      <c r="E42" s="25" t="n">
        <v>248</v>
      </c>
      <c r="F42" s="25" t="n">
        <v>0</v>
      </c>
      <c r="G42" s="26" t="n">
        <v>752.5</v>
      </c>
    </row>
    <row r="43" customFormat="false" ht="15" hidden="false" customHeight="false" outlineLevel="0" collapsed="false">
      <c r="A43" s="24" t="s">
        <v>92</v>
      </c>
      <c r="B43" s="25" t="n">
        <v>501.5</v>
      </c>
      <c r="C43" s="25" t="n">
        <v>225</v>
      </c>
      <c r="D43" s="25" t="n">
        <v>0</v>
      </c>
      <c r="E43" s="25" t="n">
        <v>0</v>
      </c>
      <c r="F43" s="25" t="n">
        <v>0</v>
      </c>
      <c r="G43" s="26" t="n">
        <v>726.5</v>
      </c>
    </row>
    <row r="44" customFormat="false" ht="15" hidden="false" customHeight="false" outlineLevel="0" collapsed="false">
      <c r="A44" s="24" t="s">
        <v>93</v>
      </c>
      <c r="B44" s="25" t="n">
        <v>0</v>
      </c>
      <c r="C44" s="25" t="n">
        <v>0</v>
      </c>
      <c r="D44" s="25" t="n">
        <v>0</v>
      </c>
      <c r="E44" s="25" t="n">
        <v>496.7</v>
      </c>
      <c r="F44" s="25" t="n">
        <v>187.4</v>
      </c>
      <c r="G44" s="26" t="n">
        <v>684.1</v>
      </c>
    </row>
    <row r="45" customFormat="false" ht="15" hidden="false" customHeight="false" outlineLevel="0" collapsed="false">
      <c r="A45" s="24" t="s">
        <v>96</v>
      </c>
      <c r="B45" s="25" t="n">
        <v>0</v>
      </c>
      <c r="C45" s="25" t="n">
        <v>0</v>
      </c>
      <c r="D45" s="25" t="n">
        <v>0</v>
      </c>
      <c r="E45" s="25" t="n">
        <v>545.2</v>
      </c>
      <c r="F45" s="25" t="n">
        <v>0</v>
      </c>
      <c r="G45" s="26" t="n">
        <v>545.2</v>
      </c>
    </row>
    <row r="46" customFormat="false" ht="15" hidden="false" customHeight="false" outlineLevel="0" collapsed="false">
      <c r="A46" s="24" t="s">
        <v>97</v>
      </c>
      <c r="B46" s="25" t="n">
        <v>100.9</v>
      </c>
      <c r="C46" s="25" t="n">
        <v>237.5</v>
      </c>
      <c r="D46" s="25" t="n">
        <v>163.4</v>
      </c>
      <c r="E46" s="25" t="n">
        <v>0</v>
      </c>
      <c r="F46" s="25" t="n">
        <v>0</v>
      </c>
      <c r="G46" s="26" t="n">
        <v>501.8</v>
      </c>
    </row>
    <row r="47" customFormat="false" ht="15" hidden="false" customHeight="false" outlineLevel="0" collapsed="false">
      <c r="A47" s="24" t="s">
        <v>99</v>
      </c>
      <c r="B47" s="25" t="n">
        <v>0</v>
      </c>
      <c r="C47" s="25" t="n">
        <v>0</v>
      </c>
      <c r="D47" s="25" t="n">
        <v>197</v>
      </c>
      <c r="E47" s="25" t="n">
        <v>291.4</v>
      </c>
      <c r="F47" s="25" t="n">
        <v>0</v>
      </c>
      <c r="G47" s="26" t="n">
        <v>488.4</v>
      </c>
    </row>
    <row r="48" customFormat="false" ht="15" hidden="false" customHeight="false" outlineLevel="0" collapsed="false">
      <c r="A48" s="24" t="s">
        <v>94</v>
      </c>
      <c r="B48" s="25" t="n">
        <v>0</v>
      </c>
      <c r="C48" s="25" t="n">
        <v>0</v>
      </c>
      <c r="D48" s="25" t="n">
        <v>0</v>
      </c>
      <c r="E48" s="25" t="n">
        <v>461.1</v>
      </c>
      <c r="F48" s="25" t="n">
        <v>0</v>
      </c>
      <c r="G48" s="26" t="n">
        <v>461.1</v>
      </c>
    </row>
    <row r="49" customFormat="false" ht="15" hidden="false" customHeight="false" outlineLevel="0" collapsed="false">
      <c r="A49" s="24" t="s">
        <v>101</v>
      </c>
      <c r="B49" s="25" t="n">
        <v>222.5</v>
      </c>
      <c r="C49" s="25" t="n">
        <v>0</v>
      </c>
      <c r="D49" s="25" t="n">
        <v>0</v>
      </c>
      <c r="E49" s="25" t="n">
        <v>0</v>
      </c>
      <c r="F49" s="25" t="n">
        <v>0</v>
      </c>
      <c r="G49" s="26" t="n">
        <v>222.5</v>
      </c>
    </row>
    <row r="50" customFormat="false" ht="15" hidden="false" customHeight="false" outlineLevel="0" collapsed="false">
      <c r="A50" s="24" t="s">
        <v>103</v>
      </c>
      <c r="B50" s="25" t="n">
        <v>211</v>
      </c>
      <c r="C50" s="25" t="n">
        <v>0</v>
      </c>
      <c r="D50" s="25" t="n">
        <v>0</v>
      </c>
      <c r="E50" s="25" t="n">
        <v>0</v>
      </c>
      <c r="F50" s="25" t="n">
        <v>0</v>
      </c>
      <c r="G50" s="26" t="n">
        <v>211</v>
      </c>
    </row>
    <row r="51" customFormat="false" ht="15" hidden="false" customHeight="false" outlineLevel="0" collapsed="false">
      <c r="A51" s="24" t="s">
        <v>100</v>
      </c>
      <c r="B51" s="25" t="n">
        <v>0</v>
      </c>
      <c r="C51" s="25" t="n">
        <v>187.5</v>
      </c>
      <c r="D51" s="25" t="n">
        <v>0</v>
      </c>
      <c r="E51" s="25" t="n">
        <v>0</v>
      </c>
      <c r="F51" s="25" t="n">
        <v>0</v>
      </c>
      <c r="G51" s="26" t="n">
        <v>187.5</v>
      </c>
    </row>
    <row r="52" customFormat="false" ht="15" hidden="false" customHeight="false" outlineLevel="0" collapsed="false">
      <c r="A52" s="24" t="s">
        <v>98</v>
      </c>
      <c r="B52" s="25" t="n">
        <v>0</v>
      </c>
      <c r="C52" s="25" t="n">
        <v>182.5</v>
      </c>
      <c r="D52" s="25" t="n">
        <v>0</v>
      </c>
      <c r="E52" s="25" t="n">
        <v>0</v>
      </c>
      <c r="F52" s="25" t="n">
        <v>0</v>
      </c>
      <c r="G52" s="26" t="n">
        <v>182.5</v>
      </c>
    </row>
    <row r="53" customFormat="false" ht="15" hidden="false" customHeight="false" outlineLevel="0" collapsed="false">
      <c r="A53" s="24" t="s">
        <v>102</v>
      </c>
      <c r="B53" s="25" t="n">
        <v>0</v>
      </c>
      <c r="C53" s="25" t="n">
        <v>0</v>
      </c>
      <c r="D53" s="25" t="n">
        <v>0</v>
      </c>
      <c r="E53" s="25" t="n">
        <v>104</v>
      </c>
      <c r="F53" s="25" t="n">
        <v>0</v>
      </c>
      <c r="G53" s="26" t="n">
        <v>104</v>
      </c>
    </row>
    <row r="54" customFormat="false" ht="15" hidden="false" customHeight="false" outlineLevel="0" collapsed="false">
      <c r="A54" s="24" t="s">
        <v>104</v>
      </c>
      <c r="B54" s="25" t="n">
        <v>0</v>
      </c>
      <c r="C54" s="25" t="n">
        <v>32</v>
      </c>
      <c r="D54" s="25" t="n">
        <v>0</v>
      </c>
      <c r="E54" s="25" t="n">
        <v>0</v>
      </c>
      <c r="F54" s="25" t="n">
        <v>0</v>
      </c>
      <c r="G54" s="26" t="n">
        <v>32</v>
      </c>
    </row>
    <row r="55" customFormat="false" ht="15" hidden="false" customHeight="false" outlineLevel="0" collapsed="false">
      <c r="A55" s="24" t="s">
        <v>105</v>
      </c>
      <c r="B55" s="25" t="n">
        <v>0</v>
      </c>
      <c r="C55" s="25" t="n">
        <v>0</v>
      </c>
      <c r="D55" s="25" t="n">
        <v>0</v>
      </c>
      <c r="E55" s="25" t="n">
        <v>24.5</v>
      </c>
      <c r="F55" s="25" t="n">
        <v>0</v>
      </c>
      <c r="G55" s="26" t="n">
        <v>24.5</v>
      </c>
    </row>
    <row r="56" customFormat="false" ht="15" hidden="false" customHeight="false" outlineLevel="0" collapsed="false">
      <c r="A56" s="24" t="s">
        <v>106</v>
      </c>
      <c r="B56" s="25" t="n">
        <v>0</v>
      </c>
      <c r="C56" s="25" t="n">
        <v>10</v>
      </c>
      <c r="D56" s="25" t="n">
        <v>0</v>
      </c>
      <c r="E56" s="25" t="n">
        <v>0</v>
      </c>
      <c r="F56" s="25" t="n">
        <v>0</v>
      </c>
      <c r="G56" s="26" t="n">
        <v>10</v>
      </c>
    </row>
    <row r="57" customFormat="false" ht="15" hidden="false" customHeight="false" outlineLevel="0" collapsed="false">
      <c r="A57" s="20" t="s">
        <v>113</v>
      </c>
      <c r="B57" s="21" t="n">
        <f aca="false">SUM(B33:B56)</f>
        <v>5550.9</v>
      </c>
      <c r="C57" s="21" t="n">
        <f aca="false">SUM(C33:C56)</f>
        <v>8537.5</v>
      </c>
      <c r="D57" s="21" t="n">
        <f aca="false">SUM(D33:D56)</f>
        <v>8023.7</v>
      </c>
      <c r="E57" s="21" t="n">
        <f aca="false">SUM(E33:E56)</f>
        <v>8596.5</v>
      </c>
      <c r="F57" s="21" t="n">
        <f aca="false">SUM(F33:F56)</f>
        <v>187.4</v>
      </c>
      <c r="G57" s="21" t="n">
        <f aca="false">SUM(G33:G56)</f>
        <v>30896.1</v>
      </c>
    </row>
    <row r="59" customFormat="false" ht="15" hidden="false" customHeight="false" outlineLevel="0" collapsed="false">
      <c r="A59" s="18" t="s">
        <v>120</v>
      </c>
    </row>
    <row r="60" customFormat="false" ht="15" hidden="false" customHeight="false" outlineLevel="0" collapsed="false">
      <c r="A60" s="5" t="s">
        <v>61</v>
      </c>
      <c r="B60" s="5" t="n">
        <v>2022</v>
      </c>
      <c r="C60" s="5" t="n">
        <v>2023</v>
      </c>
      <c r="D60" s="5" t="n">
        <v>2024</v>
      </c>
      <c r="E60" s="5" t="n">
        <v>2025</v>
      </c>
      <c r="F60" s="5" t="n">
        <v>2026</v>
      </c>
      <c r="G60" s="5" t="s">
        <v>113</v>
      </c>
    </row>
    <row r="61" customFormat="false" ht="15" hidden="false" customHeight="false" outlineLevel="0" collapsed="false">
      <c r="A61" s="24" t="s">
        <v>81</v>
      </c>
      <c r="B61" s="27" t="n">
        <v>55084.65</v>
      </c>
      <c r="C61" s="27" t="n">
        <v>144592.08</v>
      </c>
      <c r="D61" s="27" t="n">
        <v>98059.93</v>
      </c>
      <c r="E61" s="27" t="n">
        <v>38497.4</v>
      </c>
      <c r="F61" s="27" t="n">
        <v>0</v>
      </c>
      <c r="G61" s="28" t="n">
        <v>336234.06</v>
      </c>
    </row>
    <row r="62" customFormat="false" ht="15" hidden="false" customHeight="false" outlineLevel="0" collapsed="false">
      <c r="A62" s="24" t="s">
        <v>85</v>
      </c>
      <c r="B62" s="27" t="n">
        <v>0</v>
      </c>
      <c r="C62" s="27" t="n">
        <v>30191.95</v>
      </c>
      <c r="D62" s="27" t="n">
        <v>130149.84</v>
      </c>
      <c r="E62" s="27" t="n">
        <v>53036.25</v>
      </c>
      <c r="F62" s="27" t="n">
        <v>0</v>
      </c>
      <c r="G62" s="28" t="n">
        <v>213378.04</v>
      </c>
    </row>
    <row r="63" customFormat="false" ht="15" hidden="false" customHeight="false" outlineLevel="0" collapsed="false">
      <c r="A63" s="24" t="s">
        <v>83</v>
      </c>
      <c r="B63" s="27" t="n">
        <v>77709.3</v>
      </c>
      <c r="C63" s="27" t="n">
        <v>124149.1</v>
      </c>
      <c r="D63" s="27" t="n">
        <v>0</v>
      </c>
      <c r="E63" s="27" t="n">
        <v>0</v>
      </c>
      <c r="F63" s="27" t="n">
        <v>0</v>
      </c>
      <c r="G63" s="28" t="n">
        <v>201858.4</v>
      </c>
    </row>
    <row r="64" customFormat="false" ht="15" hidden="false" customHeight="false" outlineLevel="0" collapsed="false">
      <c r="A64" s="24" t="s">
        <v>84</v>
      </c>
      <c r="B64" s="27" t="n">
        <v>84036.09</v>
      </c>
      <c r="C64" s="27" t="n">
        <v>71636</v>
      </c>
      <c r="D64" s="27" t="n">
        <v>0</v>
      </c>
      <c r="E64" s="27" t="n">
        <v>0</v>
      </c>
      <c r="F64" s="27" t="n">
        <v>0</v>
      </c>
      <c r="G64" s="28" t="n">
        <v>155672.08</v>
      </c>
    </row>
    <row r="65" customFormat="false" ht="15" hidden="false" customHeight="false" outlineLevel="0" collapsed="false">
      <c r="A65" s="24" t="s">
        <v>86</v>
      </c>
      <c r="B65" s="27" t="n">
        <v>0</v>
      </c>
      <c r="C65" s="27" t="n">
        <v>0</v>
      </c>
      <c r="D65" s="27" t="n">
        <v>75714.67</v>
      </c>
      <c r="E65" s="27" t="n">
        <v>63090.24</v>
      </c>
      <c r="F65" s="27" t="n">
        <v>0</v>
      </c>
      <c r="G65" s="28" t="n">
        <v>138804.91</v>
      </c>
    </row>
    <row r="66" customFormat="false" ht="15" hidden="false" customHeight="false" outlineLevel="0" collapsed="false">
      <c r="A66" s="24" t="s">
        <v>87</v>
      </c>
      <c r="B66" s="27" t="n">
        <v>0</v>
      </c>
      <c r="C66" s="27" t="n">
        <v>0</v>
      </c>
      <c r="D66" s="27" t="n">
        <v>100724.85</v>
      </c>
      <c r="E66" s="27" t="n">
        <v>0</v>
      </c>
      <c r="F66" s="27" t="n">
        <v>0</v>
      </c>
      <c r="G66" s="28" t="n">
        <v>100724.85</v>
      </c>
    </row>
    <row r="67" customFormat="false" ht="15" hidden="false" customHeight="false" outlineLevel="0" collapsed="false">
      <c r="A67" s="24" t="s">
        <v>88</v>
      </c>
      <c r="B67" s="27" t="n">
        <v>0</v>
      </c>
      <c r="C67" s="27" t="n">
        <v>61762.21</v>
      </c>
      <c r="D67" s="27" t="n">
        <v>0</v>
      </c>
      <c r="E67" s="27" t="n">
        <v>14934.5</v>
      </c>
      <c r="F67" s="27" t="n">
        <v>0</v>
      </c>
      <c r="G67" s="28" t="n">
        <v>76696.71</v>
      </c>
    </row>
    <row r="68" customFormat="false" ht="15" hidden="false" customHeight="false" outlineLevel="0" collapsed="false">
      <c r="A68" s="24" t="s">
        <v>90</v>
      </c>
      <c r="B68" s="27" t="n">
        <v>0</v>
      </c>
      <c r="C68" s="27" t="n">
        <v>0</v>
      </c>
      <c r="D68" s="27" t="n">
        <v>0</v>
      </c>
      <c r="E68" s="27" t="n">
        <v>72970.29</v>
      </c>
      <c r="F68" s="27" t="n">
        <v>0</v>
      </c>
      <c r="G68" s="28" t="n">
        <v>72970.29</v>
      </c>
    </row>
    <row r="69" customFormat="false" ht="15" hidden="false" customHeight="false" outlineLevel="0" collapsed="false">
      <c r="A69" s="24" t="s">
        <v>91</v>
      </c>
      <c r="B69" s="27" t="n">
        <v>0</v>
      </c>
      <c r="C69" s="27" t="n">
        <v>0</v>
      </c>
      <c r="D69" s="27" t="n">
        <v>0</v>
      </c>
      <c r="E69" s="27" t="n">
        <v>71325.95</v>
      </c>
      <c r="F69" s="27" t="n">
        <v>0</v>
      </c>
      <c r="G69" s="28" t="n">
        <v>71325.95</v>
      </c>
    </row>
    <row r="70" customFormat="false" ht="15" hidden="false" customHeight="false" outlineLevel="0" collapsed="false">
      <c r="A70" s="24" t="s">
        <v>93</v>
      </c>
      <c r="B70" s="27" t="n">
        <v>0</v>
      </c>
      <c r="C70" s="27" t="n">
        <v>0</v>
      </c>
      <c r="D70" s="27" t="n">
        <v>0</v>
      </c>
      <c r="E70" s="27" t="n">
        <v>37099.82</v>
      </c>
      <c r="F70" s="27" t="n">
        <v>8431.2</v>
      </c>
      <c r="G70" s="28" t="n">
        <v>45531.02</v>
      </c>
    </row>
    <row r="71" customFormat="false" ht="15" hidden="false" customHeight="false" outlineLevel="0" collapsed="false">
      <c r="A71" s="24" t="s">
        <v>92</v>
      </c>
      <c r="B71" s="27" t="n">
        <v>25905.3</v>
      </c>
      <c r="C71" s="27" t="n">
        <v>10125</v>
      </c>
      <c r="D71" s="27" t="n">
        <v>0</v>
      </c>
      <c r="E71" s="27" t="n">
        <v>0</v>
      </c>
      <c r="F71" s="27" t="n">
        <v>0</v>
      </c>
      <c r="G71" s="28" t="n">
        <v>36030.3</v>
      </c>
    </row>
    <row r="72" customFormat="false" ht="15" hidden="false" customHeight="false" outlineLevel="0" collapsed="false">
      <c r="A72" s="24" t="s">
        <v>96</v>
      </c>
      <c r="B72" s="27" t="n">
        <v>0</v>
      </c>
      <c r="C72" s="27" t="n">
        <v>0</v>
      </c>
      <c r="D72" s="27" t="n">
        <v>0</v>
      </c>
      <c r="E72" s="27" t="n">
        <v>35193.3</v>
      </c>
      <c r="F72" s="27" t="n">
        <v>0</v>
      </c>
      <c r="G72" s="28" t="n">
        <v>35193.3</v>
      </c>
    </row>
    <row r="73" customFormat="false" ht="15" hidden="false" customHeight="false" outlineLevel="0" collapsed="false">
      <c r="A73" s="24" t="s">
        <v>95</v>
      </c>
      <c r="B73" s="27" t="n">
        <v>2780</v>
      </c>
      <c r="C73" s="27" t="n">
        <v>16095</v>
      </c>
      <c r="D73" s="27" t="n">
        <v>0</v>
      </c>
      <c r="E73" s="27" t="n">
        <v>10412</v>
      </c>
      <c r="F73" s="27" t="n">
        <v>0</v>
      </c>
      <c r="G73" s="28" t="n">
        <v>29287</v>
      </c>
    </row>
    <row r="74" customFormat="false" ht="15" hidden="false" customHeight="false" outlineLevel="0" collapsed="false">
      <c r="A74" s="24" t="s">
        <v>97</v>
      </c>
      <c r="B74" s="27" t="n">
        <v>4462.2</v>
      </c>
      <c r="C74" s="27" t="n">
        <v>15437.5</v>
      </c>
      <c r="D74" s="27" t="n">
        <v>8710</v>
      </c>
      <c r="E74" s="27" t="n">
        <v>0</v>
      </c>
      <c r="F74" s="27" t="n">
        <v>0</v>
      </c>
      <c r="G74" s="28" t="n">
        <v>28609.7</v>
      </c>
    </row>
    <row r="75" customFormat="false" ht="15" hidden="false" customHeight="false" outlineLevel="0" collapsed="false">
      <c r="A75" s="24" t="s">
        <v>94</v>
      </c>
      <c r="B75" s="27" t="n">
        <v>0</v>
      </c>
      <c r="C75" s="27" t="n">
        <v>0</v>
      </c>
      <c r="D75" s="27" t="n">
        <v>0</v>
      </c>
      <c r="E75" s="27" t="n">
        <v>28368.16</v>
      </c>
      <c r="F75" s="27" t="n">
        <v>0</v>
      </c>
      <c r="G75" s="28" t="n">
        <v>28368.16</v>
      </c>
    </row>
    <row r="76" customFormat="false" ht="15" hidden="false" customHeight="false" outlineLevel="0" collapsed="false">
      <c r="A76" s="24" t="s">
        <v>99</v>
      </c>
      <c r="B76" s="27" t="n">
        <v>0</v>
      </c>
      <c r="C76" s="27" t="n">
        <v>0</v>
      </c>
      <c r="D76" s="27" t="n">
        <v>10712</v>
      </c>
      <c r="E76" s="27" t="n">
        <v>13111.65</v>
      </c>
      <c r="F76" s="27" t="n">
        <v>0</v>
      </c>
      <c r="G76" s="28" t="n">
        <v>23823.65</v>
      </c>
    </row>
    <row r="77" customFormat="false" ht="15" hidden="false" customHeight="false" outlineLevel="0" collapsed="false">
      <c r="A77" s="24" t="s">
        <v>101</v>
      </c>
      <c r="B77" s="27" t="n">
        <v>12237.5</v>
      </c>
      <c r="C77" s="27" t="n">
        <v>0</v>
      </c>
      <c r="D77" s="27" t="n">
        <v>0</v>
      </c>
      <c r="E77" s="27" t="n">
        <v>0</v>
      </c>
      <c r="F77" s="27" t="n">
        <v>0</v>
      </c>
      <c r="G77" s="28" t="n">
        <v>12237.5</v>
      </c>
    </row>
    <row r="78" customFormat="false" ht="15" hidden="false" customHeight="false" outlineLevel="0" collapsed="false">
      <c r="A78" s="24" t="s">
        <v>100</v>
      </c>
      <c r="B78" s="27" t="n">
        <v>0</v>
      </c>
      <c r="C78" s="27" t="n">
        <v>12188.15</v>
      </c>
      <c r="D78" s="27" t="n">
        <v>0</v>
      </c>
      <c r="E78" s="27" t="n">
        <v>0</v>
      </c>
      <c r="F78" s="27" t="n">
        <v>0</v>
      </c>
      <c r="G78" s="28" t="n">
        <v>12188.15</v>
      </c>
    </row>
    <row r="79" customFormat="false" ht="15" hidden="false" customHeight="false" outlineLevel="0" collapsed="false">
      <c r="A79" s="24" t="s">
        <v>103</v>
      </c>
      <c r="B79" s="27" t="n">
        <v>11605</v>
      </c>
      <c r="C79" s="27" t="n">
        <v>0</v>
      </c>
      <c r="D79" s="27" t="n">
        <v>0</v>
      </c>
      <c r="E79" s="27" t="n">
        <v>0</v>
      </c>
      <c r="F79" s="27" t="n">
        <v>0</v>
      </c>
      <c r="G79" s="28" t="n">
        <v>11605</v>
      </c>
    </row>
    <row r="80" customFormat="false" ht="15" hidden="false" customHeight="false" outlineLevel="0" collapsed="false">
      <c r="A80" s="24" t="s">
        <v>98</v>
      </c>
      <c r="B80" s="27" t="n">
        <v>0</v>
      </c>
      <c r="C80" s="27" t="n">
        <v>11282.5</v>
      </c>
      <c r="D80" s="27" t="n">
        <v>0</v>
      </c>
      <c r="E80" s="27" t="n">
        <v>0</v>
      </c>
      <c r="F80" s="27" t="n">
        <v>0</v>
      </c>
      <c r="G80" s="28" t="n">
        <v>11282.5</v>
      </c>
    </row>
    <row r="81" customFormat="false" ht="15" hidden="false" customHeight="false" outlineLevel="0" collapsed="false">
      <c r="A81" s="24" t="s">
        <v>102</v>
      </c>
      <c r="B81" s="27" t="n">
        <v>0</v>
      </c>
      <c r="C81" s="27" t="n">
        <v>0</v>
      </c>
      <c r="D81" s="27" t="n">
        <v>0</v>
      </c>
      <c r="E81" s="27" t="n">
        <v>6760</v>
      </c>
      <c r="F81" s="27" t="n">
        <v>0</v>
      </c>
      <c r="G81" s="28" t="n">
        <v>6760</v>
      </c>
    </row>
    <row r="82" customFormat="false" ht="15" hidden="false" customHeight="false" outlineLevel="0" collapsed="false">
      <c r="A82" s="24" t="s">
        <v>104</v>
      </c>
      <c r="B82" s="27" t="n">
        <v>0</v>
      </c>
      <c r="C82" s="27" t="n">
        <v>1440</v>
      </c>
      <c r="D82" s="27" t="n">
        <v>0</v>
      </c>
      <c r="E82" s="27" t="n">
        <v>0</v>
      </c>
      <c r="F82" s="27" t="n">
        <v>0</v>
      </c>
      <c r="G82" s="28" t="n">
        <v>1440</v>
      </c>
    </row>
    <row r="83" customFormat="false" ht="15" hidden="false" customHeight="false" outlineLevel="0" collapsed="false">
      <c r="A83" s="24" t="s">
        <v>105</v>
      </c>
      <c r="B83" s="27" t="n">
        <v>0</v>
      </c>
      <c r="C83" s="27" t="n">
        <v>0</v>
      </c>
      <c r="D83" s="27" t="n">
        <v>0</v>
      </c>
      <c r="E83" s="27" t="n">
        <v>1102.5</v>
      </c>
      <c r="F83" s="27" t="n">
        <v>0</v>
      </c>
      <c r="G83" s="28" t="n">
        <v>1102.5</v>
      </c>
    </row>
    <row r="84" customFormat="false" ht="15" hidden="false" customHeight="false" outlineLevel="0" collapsed="false">
      <c r="A84" s="24" t="s">
        <v>106</v>
      </c>
      <c r="B84" s="27" t="n">
        <v>0</v>
      </c>
      <c r="C84" s="27" t="n">
        <v>650</v>
      </c>
      <c r="D84" s="27" t="n">
        <v>0</v>
      </c>
      <c r="E84" s="27" t="n">
        <v>0</v>
      </c>
      <c r="F84" s="27" t="n">
        <v>0</v>
      </c>
      <c r="G84" s="28" t="n">
        <v>650</v>
      </c>
    </row>
    <row r="85" customFormat="false" ht="15" hidden="false" customHeight="false" outlineLevel="0" collapsed="false">
      <c r="A85" s="20" t="s">
        <v>113</v>
      </c>
      <c r="B85" s="29" t="n">
        <f aca="false">SUM(B61:B84)</f>
        <v>273820.04</v>
      </c>
      <c r="C85" s="29" t="n">
        <f aca="false">SUM(C61:C84)</f>
        <v>499549.49</v>
      </c>
      <c r="D85" s="29" t="n">
        <f aca="false">SUM(D61:D84)</f>
        <v>424071.29</v>
      </c>
      <c r="E85" s="29" t="n">
        <f aca="false">SUM(E61:E84)</f>
        <v>445902.06</v>
      </c>
      <c r="F85" s="29" t="n">
        <f aca="false">SUM(F61:F84)</f>
        <v>8431.2</v>
      </c>
      <c r="G85" s="29" t="n">
        <f aca="false">SUM(G61:G84)</f>
        <v>1651774.07</v>
      </c>
    </row>
  </sheetData>
  <mergeCells count="1">
    <mergeCell ref="A1:N1"/>
  </mergeCells>
  <conditionalFormatting sqref="B5:F28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B33:F56">
    <cfRule type="colorScale" priority="3">
      <colorScale>
        <cfvo type="min" val="0"/>
        <cfvo type="percentile" val="50"/>
        <cfvo type="max" val="0"/>
        <color rgb="FFFFFFFF"/>
        <color rgb="FFA9D08E"/>
        <color rgb="FF375623"/>
      </colorScale>
    </cfRule>
  </conditionalFormatting>
  <conditionalFormatting sqref="B61:F84">
    <cfRule type="colorScale" priority="4">
      <colorScale>
        <cfvo type="min" val="0"/>
        <cfvo type="percentile" val="50"/>
        <cfvo type="max" val="0"/>
        <color rgb="FFFFFFFF"/>
        <color rgb="FFFFD966"/>
        <color rgb="FFC00000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48235"/>
    <pageSetUpPr fitToPage="false"/>
  </sheetPr>
  <dimension ref="A1:M9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13" min="3" style="0" width="13"/>
  </cols>
  <sheetData>
    <row r="1" customFormat="false" ht="19.7" hidden="false" customHeight="false" outlineLevel="0" collapsed="false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3" customFormat="false" ht="15" hidden="false" customHeight="false" outlineLevel="0" collapsed="false">
      <c r="A3" s="30" t="s">
        <v>122</v>
      </c>
    </row>
    <row r="5" customFormat="false" ht="15" hidden="false" customHeight="false" outlineLevel="0" collapsed="false">
      <c r="A5" s="18" t="s">
        <v>123</v>
      </c>
    </row>
    <row r="6" customFormat="false" ht="23.85" hidden="false" customHeight="false" outlineLevel="0" collapsed="false">
      <c r="A6" s="31" t="s">
        <v>124</v>
      </c>
      <c r="B6" s="31" t="s">
        <v>125</v>
      </c>
      <c r="C6" s="31" t="s">
        <v>126</v>
      </c>
      <c r="D6" s="31" t="s">
        <v>127</v>
      </c>
      <c r="E6" s="31" t="s">
        <v>128</v>
      </c>
      <c r="F6" s="31" t="s">
        <v>129</v>
      </c>
      <c r="G6" s="31" t="s">
        <v>130</v>
      </c>
      <c r="H6" s="31" t="s">
        <v>131</v>
      </c>
      <c r="I6" s="31" t="s">
        <v>132</v>
      </c>
      <c r="J6" s="31" t="s">
        <v>73</v>
      </c>
      <c r="K6" s="31" t="s">
        <v>74</v>
      </c>
      <c r="L6" s="31" t="s">
        <v>75</v>
      </c>
      <c r="M6" s="31" t="s">
        <v>133</v>
      </c>
    </row>
    <row r="7" customFormat="false" ht="15" hidden="false" customHeight="false" outlineLevel="0" collapsed="false">
      <c r="A7" s="15" t="n">
        <v>20</v>
      </c>
      <c r="B7" s="14" t="n">
        <v>44697</v>
      </c>
      <c r="C7" s="15" t="n">
        <v>4</v>
      </c>
      <c r="D7" s="25" t="n">
        <v>55.5</v>
      </c>
      <c r="E7" s="25" t="n">
        <v>0</v>
      </c>
      <c r="F7" s="25" t="n">
        <v>55.5</v>
      </c>
      <c r="G7" s="25" t="n">
        <v>172.2</v>
      </c>
      <c r="H7" s="25" t="n">
        <v>1753</v>
      </c>
      <c r="I7" s="10" t="n">
        <v>6887.6</v>
      </c>
      <c r="J7" s="13" t="n">
        <v>124.1</v>
      </c>
      <c r="K7" s="13" t="n">
        <v>40</v>
      </c>
      <c r="L7" s="13" t="n">
        <v>3.93</v>
      </c>
      <c r="M7" s="19" t="n">
        <v>0</v>
      </c>
    </row>
    <row r="8" customFormat="false" ht="15" hidden="false" customHeight="false" outlineLevel="0" collapsed="false">
      <c r="A8" s="15" t="n">
        <v>21</v>
      </c>
      <c r="B8" s="14" t="n">
        <v>44704</v>
      </c>
      <c r="C8" s="15" t="n">
        <v>3</v>
      </c>
      <c r="D8" s="25" t="n">
        <v>29</v>
      </c>
      <c r="E8" s="25" t="n">
        <v>0</v>
      </c>
      <c r="F8" s="25" t="n">
        <v>29</v>
      </c>
      <c r="G8" s="25" t="n">
        <v>107.7</v>
      </c>
      <c r="H8" s="25" t="n">
        <v>511</v>
      </c>
      <c r="I8" s="10" t="n">
        <v>4306.4</v>
      </c>
      <c r="J8" s="13" t="n">
        <v>148.5</v>
      </c>
      <c r="K8" s="13" t="n">
        <v>40</v>
      </c>
      <c r="L8" s="13" t="n">
        <v>8.43</v>
      </c>
      <c r="M8" s="19" t="n">
        <v>0</v>
      </c>
    </row>
    <row r="9" customFormat="false" ht="15" hidden="false" customHeight="false" outlineLevel="0" collapsed="false">
      <c r="A9" s="15" t="n">
        <v>22</v>
      </c>
      <c r="B9" s="14" t="n">
        <v>44711</v>
      </c>
      <c r="C9" s="15" t="n">
        <v>7</v>
      </c>
      <c r="D9" s="25" t="n">
        <v>119.5</v>
      </c>
      <c r="E9" s="25" t="n">
        <v>8</v>
      </c>
      <c r="F9" s="25" t="n">
        <v>127.5</v>
      </c>
      <c r="G9" s="25" t="n">
        <v>544.5</v>
      </c>
      <c r="H9" s="25" t="n">
        <v>3315</v>
      </c>
      <c r="I9" s="10" t="n">
        <v>21780.4</v>
      </c>
      <c r="J9" s="13" t="n">
        <v>170.83</v>
      </c>
      <c r="K9" s="13" t="n">
        <v>40</v>
      </c>
      <c r="L9" s="13" t="n">
        <v>6.57</v>
      </c>
      <c r="M9" s="19" t="n">
        <v>0.0627450980392157</v>
      </c>
    </row>
    <row r="10" customFormat="false" ht="15" hidden="false" customHeight="false" outlineLevel="0" collapsed="false">
      <c r="A10" s="15" t="n">
        <v>23</v>
      </c>
      <c r="B10" s="14" t="n">
        <v>44718</v>
      </c>
      <c r="C10" s="15" t="n">
        <v>7</v>
      </c>
      <c r="D10" s="25" t="n">
        <v>104.5</v>
      </c>
      <c r="E10" s="25" t="n">
        <v>64.5</v>
      </c>
      <c r="F10" s="25" t="n">
        <v>169</v>
      </c>
      <c r="G10" s="25" t="n">
        <v>570</v>
      </c>
      <c r="H10" s="25" t="n">
        <v>4424</v>
      </c>
      <c r="I10" s="10" t="n">
        <v>22800</v>
      </c>
      <c r="J10" s="13" t="n">
        <v>134.91</v>
      </c>
      <c r="K10" s="13" t="n">
        <v>40</v>
      </c>
      <c r="L10" s="13" t="n">
        <v>5.15</v>
      </c>
      <c r="M10" s="19" t="n">
        <v>0.381656804733728</v>
      </c>
    </row>
    <row r="11" customFormat="false" ht="15" hidden="false" customHeight="false" outlineLevel="0" collapsed="false">
      <c r="A11" s="15" t="n">
        <v>24</v>
      </c>
      <c r="B11" s="14" t="n">
        <v>44725</v>
      </c>
      <c r="C11" s="15" t="n">
        <v>7</v>
      </c>
      <c r="D11" s="25" t="n">
        <v>129</v>
      </c>
      <c r="E11" s="25" t="n">
        <v>32.5</v>
      </c>
      <c r="F11" s="25" t="n">
        <v>161.5</v>
      </c>
      <c r="G11" s="25" t="n">
        <v>499.7</v>
      </c>
      <c r="H11" s="25" t="n">
        <v>2952</v>
      </c>
      <c r="I11" s="10" t="n">
        <v>20136.08</v>
      </c>
      <c r="J11" s="13" t="n">
        <v>124.68</v>
      </c>
      <c r="K11" s="13" t="n">
        <v>40.3</v>
      </c>
      <c r="L11" s="13" t="n">
        <v>6.82</v>
      </c>
      <c r="M11" s="19" t="n">
        <v>0.201238390092879</v>
      </c>
    </row>
    <row r="12" customFormat="false" ht="15" hidden="false" customHeight="false" outlineLevel="0" collapsed="false">
      <c r="A12" s="15" t="n">
        <v>25</v>
      </c>
      <c r="B12" s="14" t="n">
        <v>44732</v>
      </c>
      <c r="C12" s="15" t="n">
        <v>5</v>
      </c>
      <c r="D12" s="25" t="n">
        <v>55</v>
      </c>
      <c r="E12" s="25" t="n">
        <v>23</v>
      </c>
      <c r="F12" s="25" t="n">
        <v>78</v>
      </c>
      <c r="G12" s="25" t="n">
        <v>219.2</v>
      </c>
      <c r="H12" s="25" t="n">
        <v>715</v>
      </c>
      <c r="I12" s="10" t="n">
        <v>9066.56</v>
      </c>
      <c r="J12" s="13" t="n">
        <v>116.24</v>
      </c>
      <c r="K12" s="13" t="n">
        <v>41.37</v>
      </c>
      <c r="L12" s="13" t="n">
        <v>12.68</v>
      </c>
      <c r="M12" s="19" t="n">
        <v>0.294871794871795</v>
      </c>
    </row>
    <row r="13" customFormat="false" ht="15" hidden="false" customHeight="false" outlineLevel="0" collapsed="false">
      <c r="A13" s="15" t="n">
        <v>26</v>
      </c>
      <c r="B13" s="14" t="n">
        <v>44739</v>
      </c>
      <c r="C13" s="15" t="n">
        <v>2</v>
      </c>
      <c r="D13" s="25" t="n">
        <v>17.5</v>
      </c>
      <c r="E13" s="25" t="n">
        <v>0</v>
      </c>
      <c r="F13" s="25" t="n">
        <v>17.5</v>
      </c>
      <c r="G13" s="25" t="n">
        <v>47</v>
      </c>
      <c r="H13" s="25" t="n">
        <v>335</v>
      </c>
      <c r="I13" s="10" t="n">
        <v>1974</v>
      </c>
      <c r="J13" s="13" t="n">
        <v>112.8</v>
      </c>
      <c r="K13" s="13" t="n">
        <v>42</v>
      </c>
      <c r="L13" s="13" t="n">
        <v>5.89</v>
      </c>
      <c r="M13" s="19" t="n">
        <v>0</v>
      </c>
    </row>
    <row r="14" customFormat="false" ht="15" hidden="false" customHeight="false" outlineLevel="0" collapsed="false">
      <c r="A14" s="15" t="n">
        <v>28</v>
      </c>
      <c r="B14" s="14" t="n">
        <v>44753</v>
      </c>
      <c r="C14" s="15" t="n">
        <v>3</v>
      </c>
      <c r="D14" s="25" t="n">
        <v>24.5</v>
      </c>
      <c r="E14" s="25" t="n">
        <v>0</v>
      </c>
      <c r="F14" s="25" t="n">
        <v>24.5</v>
      </c>
      <c r="G14" s="25" t="n">
        <v>70</v>
      </c>
      <c r="H14" s="25" t="n">
        <v>990</v>
      </c>
      <c r="I14" s="10" t="n">
        <v>2800</v>
      </c>
      <c r="J14" s="13" t="n">
        <v>114.29</v>
      </c>
      <c r="K14" s="13" t="n">
        <v>40</v>
      </c>
      <c r="L14" s="13" t="n">
        <v>2.83</v>
      </c>
      <c r="M14" s="19" t="n">
        <v>0</v>
      </c>
    </row>
    <row r="15" customFormat="false" ht="15" hidden="false" customHeight="false" outlineLevel="0" collapsed="false">
      <c r="A15" s="15" t="n">
        <v>30</v>
      </c>
      <c r="B15" s="14" t="n">
        <v>44767</v>
      </c>
      <c r="C15" s="15" t="n">
        <v>3</v>
      </c>
      <c r="D15" s="25" t="n">
        <v>34</v>
      </c>
      <c r="E15" s="25" t="n">
        <v>0</v>
      </c>
      <c r="F15" s="25" t="n">
        <v>34</v>
      </c>
      <c r="G15" s="25" t="n">
        <v>129</v>
      </c>
      <c r="H15" s="25" t="n">
        <v>1340</v>
      </c>
      <c r="I15" s="10" t="n">
        <v>5805</v>
      </c>
      <c r="J15" s="13" t="n">
        <v>170.74</v>
      </c>
      <c r="K15" s="13" t="n">
        <v>45</v>
      </c>
      <c r="L15" s="13" t="n">
        <v>4.33</v>
      </c>
      <c r="M15" s="19" t="n">
        <v>0</v>
      </c>
    </row>
    <row r="16" customFormat="false" ht="15" hidden="false" customHeight="false" outlineLevel="0" collapsed="false">
      <c r="A16" s="15" t="n">
        <v>31</v>
      </c>
      <c r="B16" s="14" t="n">
        <v>44774</v>
      </c>
      <c r="C16" s="15" t="n">
        <v>6</v>
      </c>
      <c r="D16" s="25" t="n">
        <v>52.5</v>
      </c>
      <c r="E16" s="25" t="n">
        <v>0</v>
      </c>
      <c r="F16" s="25" t="n">
        <v>52.5</v>
      </c>
      <c r="G16" s="25" t="n">
        <v>231.8</v>
      </c>
      <c r="H16" s="25" t="n">
        <v>1110</v>
      </c>
      <c r="I16" s="10" t="n">
        <v>9526</v>
      </c>
      <c r="J16" s="13" t="n">
        <v>181.45</v>
      </c>
      <c r="K16" s="13" t="n">
        <v>41.1</v>
      </c>
      <c r="L16" s="13" t="n">
        <v>8.58</v>
      </c>
      <c r="M16" s="19" t="n">
        <v>0</v>
      </c>
    </row>
    <row r="17" customFormat="false" ht="15" hidden="false" customHeight="false" outlineLevel="0" collapsed="false">
      <c r="A17" s="15" t="n">
        <v>32</v>
      </c>
      <c r="B17" s="14" t="n">
        <v>44781</v>
      </c>
      <c r="C17" s="15" t="n">
        <v>1</v>
      </c>
      <c r="D17" s="25" t="n">
        <v>10.5</v>
      </c>
      <c r="E17" s="25" t="n">
        <v>0</v>
      </c>
      <c r="F17" s="25" t="n">
        <v>10.5</v>
      </c>
      <c r="G17" s="25" t="n">
        <v>53.5</v>
      </c>
      <c r="H17" s="25" t="n">
        <v>170</v>
      </c>
      <c r="I17" s="10" t="n">
        <v>2140</v>
      </c>
      <c r="J17" s="13" t="n">
        <v>203.81</v>
      </c>
      <c r="K17" s="13" t="n">
        <v>40</v>
      </c>
      <c r="L17" s="13" t="n">
        <v>12.59</v>
      </c>
      <c r="M17" s="19" t="n">
        <v>0</v>
      </c>
    </row>
    <row r="18" customFormat="false" ht="15" hidden="false" customHeight="false" outlineLevel="0" collapsed="false">
      <c r="A18" s="15" t="n">
        <v>40</v>
      </c>
      <c r="B18" s="14" t="n">
        <v>44837</v>
      </c>
      <c r="C18" s="15" t="n">
        <v>5</v>
      </c>
      <c r="D18" s="25" t="n">
        <v>40.5</v>
      </c>
      <c r="E18" s="25" t="n">
        <v>0</v>
      </c>
      <c r="F18" s="25" t="n">
        <v>40.5</v>
      </c>
      <c r="G18" s="25" t="n">
        <v>71.6</v>
      </c>
      <c r="H18" s="25" t="n">
        <v>5</v>
      </c>
      <c r="I18" s="10" t="n">
        <v>4937.64</v>
      </c>
      <c r="J18" s="13" t="n">
        <v>121.92</v>
      </c>
      <c r="K18" s="13" t="n">
        <v>69</v>
      </c>
      <c r="L18" s="13" t="n">
        <v>987.53</v>
      </c>
      <c r="M18" s="19" t="n">
        <v>0</v>
      </c>
    </row>
    <row r="19" customFormat="false" ht="15" hidden="false" customHeight="false" outlineLevel="0" collapsed="false">
      <c r="A19" s="15" t="n">
        <v>41</v>
      </c>
      <c r="B19" s="14" t="n">
        <v>44844</v>
      </c>
      <c r="C19" s="15" t="n">
        <v>6</v>
      </c>
      <c r="D19" s="25" t="n">
        <v>61.5</v>
      </c>
      <c r="E19" s="25" t="n">
        <v>0</v>
      </c>
      <c r="F19" s="25" t="n">
        <v>61.5</v>
      </c>
      <c r="G19" s="25" t="n">
        <v>119.7</v>
      </c>
      <c r="H19" s="25" t="n">
        <v>405</v>
      </c>
      <c r="I19" s="10" t="n">
        <v>8262.06</v>
      </c>
      <c r="J19" s="13" t="n">
        <v>134.34</v>
      </c>
      <c r="K19" s="13" t="n">
        <v>69</v>
      </c>
      <c r="L19" s="13" t="n">
        <v>20.4</v>
      </c>
      <c r="M19" s="19" t="n">
        <v>0</v>
      </c>
    </row>
    <row r="20" customFormat="false" ht="15" hidden="false" customHeight="false" outlineLevel="0" collapsed="false">
      <c r="A20" s="20" t="s">
        <v>113</v>
      </c>
      <c r="B20" s="20"/>
      <c r="C20" s="32" t="n">
        <f aca="false">SUM(C7:C19)</f>
        <v>59</v>
      </c>
      <c r="D20" s="21" t="n">
        <f aca="false">SUM(D7:D19)</f>
        <v>733.5</v>
      </c>
      <c r="E20" s="21" t="n">
        <f aca="false">SUM(E7:E19)</f>
        <v>128</v>
      </c>
      <c r="F20" s="21" t="n">
        <f aca="false">SUM(F7:F19)</f>
        <v>861.5</v>
      </c>
      <c r="G20" s="21" t="n">
        <f aca="false">SUM(G7:G19)</f>
        <v>2835.9</v>
      </c>
      <c r="H20" s="21" t="n">
        <f aca="false">SUM(H7:H19)</f>
        <v>18025</v>
      </c>
      <c r="I20" s="23" t="n">
        <f aca="false">SUM(I7:I19)</f>
        <v>120421.74</v>
      </c>
      <c r="J20" s="33" t="n">
        <f aca="false">I20/F20</f>
        <v>139.781474172954</v>
      </c>
      <c r="K20" s="33" t="n">
        <f aca="false">I20/G20</f>
        <v>42.4633238125463</v>
      </c>
      <c r="L20" s="33" t="n">
        <f aca="false">I20/H20</f>
        <v>6.68081775312067</v>
      </c>
      <c r="M20" s="34" t="n">
        <f aca="false">E20/F20</f>
        <v>0.148578061520604</v>
      </c>
    </row>
    <row r="22" customFormat="false" ht="15" hidden="false" customHeight="false" outlineLevel="0" collapsed="false">
      <c r="A22" s="18" t="s">
        <v>134</v>
      </c>
    </row>
    <row r="23" customFormat="false" ht="23.85" hidden="false" customHeight="false" outlineLevel="0" collapsed="false">
      <c r="A23" s="31" t="s">
        <v>124</v>
      </c>
      <c r="B23" s="31" t="s">
        <v>125</v>
      </c>
      <c r="C23" s="31" t="s">
        <v>126</v>
      </c>
      <c r="D23" s="31" t="s">
        <v>127</v>
      </c>
      <c r="E23" s="31" t="s">
        <v>128</v>
      </c>
      <c r="F23" s="31" t="s">
        <v>129</v>
      </c>
      <c r="G23" s="31" t="s">
        <v>130</v>
      </c>
      <c r="H23" s="31" t="s">
        <v>131</v>
      </c>
      <c r="I23" s="31" t="s">
        <v>132</v>
      </c>
      <c r="J23" s="31" t="s">
        <v>73</v>
      </c>
      <c r="K23" s="31" t="s">
        <v>74</v>
      </c>
      <c r="L23" s="31" t="s">
        <v>75</v>
      </c>
      <c r="M23" s="31" t="s">
        <v>133</v>
      </c>
    </row>
    <row r="24" customFormat="false" ht="15" hidden="false" customHeight="false" outlineLevel="0" collapsed="false">
      <c r="A24" s="15" t="n">
        <v>19</v>
      </c>
      <c r="B24" s="14" t="n">
        <v>45054</v>
      </c>
      <c r="C24" s="15" t="n">
        <v>5</v>
      </c>
      <c r="D24" s="25" t="n">
        <v>47.5</v>
      </c>
      <c r="E24" s="25" t="n">
        <v>15</v>
      </c>
      <c r="F24" s="25" t="n">
        <v>62.5</v>
      </c>
      <c r="G24" s="25" t="n">
        <v>252.6</v>
      </c>
      <c r="H24" s="25" t="n">
        <v>861.1</v>
      </c>
      <c r="I24" s="10" t="n">
        <v>10900.66</v>
      </c>
      <c r="J24" s="13" t="n">
        <v>174.41</v>
      </c>
      <c r="K24" s="13" t="n">
        <v>43.16</v>
      </c>
      <c r="L24" s="13" t="n">
        <v>12.66</v>
      </c>
      <c r="M24" s="19" t="n">
        <v>0.24</v>
      </c>
    </row>
    <row r="25" customFormat="false" ht="15" hidden="false" customHeight="false" outlineLevel="0" collapsed="false">
      <c r="A25" s="15" t="n">
        <v>21</v>
      </c>
      <c r="B25" s="14" t="n">
        <v>45068</v>
      </c>
      <c r="C25" s="15" t="n">
        <v>7</v>
      </c>
      <c r="D25" s="25" t="n">
        <v>96</v>
      </c>
      <c r="E25" s="25" t="n">
        <v>16.5</v>
      </c>
      <c r="F25" s="25" t="n">
        <v>112.5</v>
      </c>
      <c r="G25" s="25" t="n">
        <v>443.3</v>
      </c>
      <c r="H25" s="25" t="n">
        <v>3329.3</v>
      </c>
      <c r="I25" s="10" t="n">
        <v>19948.5</v>
      </c>
      <c r="J25" s="13" t="n">
        <v>177.32</v>
      </c>
      <c r="K25" s="13" t="n">
        <v>45</v>
      </c>
      <c r="L25" s="13" t="n">
        <v>5.99</v>
      </c>
      <c r="M25" s="19" t="n">
        <v>0.146666666666667</v>
      </c>
    </row>
    <row r="26" customFormat="false" ht="15" hidden="false" customHeight="false" outlineLevel="0" collapsed="false">
      <c r="A26" s="15" t="n">
        <v>22</v>
      </c>
      <c r="B26" s="14" t="n">
        <v>45075</v>
      </c>
      <c r="C26" s="15" t="n">
        <v>7</v>
      </c>
      <c r="D26" s="25" t="n">
        <v>126.5</v>
      </c>
      <c r="E26" s="25" t="n">
        <v>148</v>
      </c>
      <c r="F26" s="25" t="n">
        <v>274.5</v>
      </c>
      <c r="G26" s="25" t="n">
        <v>824.3</v>
      </c>
      <c r="H26" s="25" t="n">
        <v>8932.6</v>
      </c>
      <c r="I26" s="10" t="n">
        <v>38633.05</v>
      </c>
      <c r="J26" s="13" t="n">
        <v>140.74</v>
      </c>
      <c r="K26" s="13" t="n">
        <v>46.87</v>
      </c>
      <c r="L26" s="13" t="n">
        <v>4.32</v>
      </c>
      <c r="M26" s="19" t="n">
        <v>0.539162112932605</v>
      </c>
    </row>
    <row r="27" customFormat="false" ht="15" hidden="false" customHeight="false" outlineLevel="0" collapsed="false">
      <c r="A27" s="15" t="n">
        <v>23</v>
      </c>
      <c r="B27" s="14" t="n">
        <v>45082</v>
      </c>
      <c r="C27" s="15" t="n">
        <v>4</v>
      </c>
      <c r="D27" s="25" t="n">
        <v>40.5</v>
      </c>
      <c r="E27" s="25" t="n">
        <v>28.5</v>
      </c>
      <c r="F27" s="25" t="n">
        <v>69</v>
      </c>
      <c r="G27" s="25" t="n">
        <v>156</v>
      </c>
      <c r="H27" s="25" t="n">
        <v>1796.5</v>
      </c>
      <c r="I27" s="10" t="n">
        <v>7238.2</v>
      </c>
      <c r="J27" s="13" t="n">
        <v>104.9</v>
      </c>
      <c r="K27" s="13" t="n">
        <v>46.41</v>
      </c>
      <c r="L27" s="13" t="n">
        <v>4.03</v>
      </c>
      <c r="M27" s="19" t="n">
        <v>0.41304347826087</v>
      </c>
    </row>
    <row r="28" customFormat="false" ht="15" hidden="false" customHeight="false" outlineLevel="0" collapsed="false">
      <c r="A28" s="15" t="n">
        <v>24</v>
      </c>
      <c r="B28" s="14" t="n">
        <v>45089</v>
      </c>
      <c r="C28" s="15" t="n">
        <v>7</v>
      </c>
      <c r="D28" s="25" t="n">
        <v>131.5</v>
      </c>
      <c r="E28" s="25" t="n">
        <v>148</v>
      </c>
      <c r="F28" s="25" t="n">
        <v>279.5</v>
      </c>
      <c r="G28" s="25" t="n">
        <v>710.7</v>
      </c>
      <c r="H28" s="25" t="n">
        <v>6745</v>
      </c>
      <c r="I28" s="10" t="n">
        <v>30053.05</v>
      </c>
      <c r="J28" s="13" t="n">
        <v>107.52</v>
      </c>
      <c r="K28" s="13" t="n">
        <v>42.29</v>
      </c>
      <c r="L28" s="13" t="n">
        <v>4.46</v>
      </c>
      <c r="M28" s="19" t="n">
        <v>0.529516994633274</v>
      </c>
    </row>
    <row r="29" customFormat="false" ht="15" hidden="false" customHeight="false" outlineLevel="0" collapsed="false">
      <c r="A29" s="15" t="n">
        <v>25</v>
      </c>
      <c r="B29" s="14" t="n">
        <v>45096</v>
      </c>
      <c r="C29" s="15" t="n">
        <v>7</v>
      </c>
      <c r="D29" s="25" t="n">
        <v>82.5</v>
      </c>
      <c r="E29" s="25" t="n">
        <v>158</v>
      </c>
      <c r="F29" s="25" t="n">
        <v>240.5</v>
      </c>
      <c r="G29" s="25" t="n">
        <v>600.1</v>
      </c>
      <c r="H29" s="25" t="n">
        <v>6354.4</v>
      </c>
      <c r="I29" s="10" t="n">
        <v>25916.05</v>
      </c>
      <c r="J29" s="13" t="n">
        <v>107.76</v>
      </c>
      <c r="K29" s="13" t="n">
        <v>43.19</v>
      </c>
      <c r="L29" s="13" t="n">
        <v>4.08</v>
      </c>
      <c r="M29" s="19" t="n">
        <v>0.656964656964657</v>
      </c>
    </row>
    <row r="30" customFormat="false" ht="15" hidden="false" customHeight="false" outlineLevel="0" collapsed="false">
      <c r="A30" s="15" t="n">
        <v>26</v>
      </c>
      <c r="B30" s="14" t="n">
        <v>45103</v>
      </c>
      <c r="C30" s="15" t="n">
        <v>7</v>
      </c>
      <c r="D30" s="25" t="n">
        <v>91.2</v>
      </c>
      <c r="E30" s="25" t="n">
        <v>147</v>
      </c>
      <c r="F30" s="25" t="n">
        <v>238.2</v>
      </c>
      <c r="G30" s="25" t="n">
        <v>731</v>
      </c>
      <c r="H30" s="25" t="n">
        <v>6078.1</v>
      </c>
      <c r="I30" s="10" t="n">
        <v>34317.65</v>
      </c>
      <c r="J30" s="13" t="n">
        <v>144.07</v>
      </c>
      <c r="K30" s="13" t="n">
        <v>46.95</v>
      </c>
      <c r="L30" s="13" t="n">
        <v>5.65</v>
      </c>
      <c r="M30" s="19" t="n">
        <v>0.617128463476071</v>
      </c>
    </row>
    <row r="31" customFormat="false" ht="15" hidden="false" customHeight="false" outlineLevel="0" collapsed="false">
      <c r="A31" s="15" t="n">
        <v>27</v>
      </c>
      <c r="B31" s="14" t="n">
        <v>45110</v>
      </c>
      <c r="C31" s="15" t="n">
        <v>6</v>
      </c>
      <c r="D31" s="25" t="n">
        <v>59</v>
      </c>
      <c r="E31" s="25" t="n">
        <v>73</v>
      </c>
      <c r="F31" s="25" t="n">
        <v>132</v>
      </c>
      <c r="G31" s="25" t="n">
        <v>331.6</v>
      </c>
      <c r="H31" s="25" t="n">
        <v>3576.9</v>
      </c>
      <c r="I31" s="10" t="n">
        <v>17154</v>
      </c>
      <c r="J31" s="13" t="n">
        <v>129.95</v>
      </c>
      <c r="K31" s="13" t="n">
        <v>51.73</v>
      </c>
      <c r="L31" s="13" t="n">
        <v>4.8</v>
      </c>
      <c r="M31" s="19" t="n">
        <v>0.553030303030303</v>
      </c>
    </row>
    <row r="32" customFormat="false" ht="15" hidden="false" customHeight="false" outlineLevel="0" collapsed="false">
      <c r="A32" s="15" t="n">
        <v>28</v>
      </c>
      <c r="B32" s="14" t="n">
        <v>45117</v>
      </c>
      <c r="C32" s="15" t="n">
        <v>6</v>
      </c>
      <c r="D32" s="25" t="n">
        <v>65.5</v>
      </c>
      <c r="E32" s="25" t="n">
        <v>0</v>
      </c>
      <c r="F32" s="25" t="n">
        <v>65.5</v>
      </c>
      <c r="G32" s="25" t="n">
        <v>187.2</v>
      </c>
      <c r="H32" s="25" t="n">
        <v>1383.7</v>
      </c>
      <c r="I32" s="10" t="n">
        <v>8424</v>
      </c>
      <c r="J32" s="13" t="n">
        <v>128.61</v>
      </c>
      <c r="K32" s="13" t="n">
        <v>45</v>
      </c>
      <c r="L32" s="13" t="n">
        <v>6.09</v>
      </c>
      <c r="M32" s="19" t="n">
        <v>0</v>
      </c>
    </row>
    <row r="33" customFormat="false" ht="15" hidden="false" customHeight="false" outlineLevel="0" collapsed="false">
      <c r="A33" s="15" t="n">
        <v>29</v>
      </c>
      <c r="B33" s="14" t="n">
        <v>45124</v>
      </c>
      <c r="C33" s="15" t="n">
        <v>2</v>
      </c>
      <c r="D33" s="25" t="n">
        <v>0</v>
      </c>
      <c r="E33" s="25" t="n">
        <v>23</v>
      </c>
      <c r="F33" s="25" t="n">
        <v>23</v>
      </c>
      <c r="G33" s="25" t="n">
        <v>94.5</v>
      </c>
      <c r="H33" s="25" t="n">
        <v>540</v>
      </c>
      <c r="I33" s="10" t="n">
        <v>4252.5</v>
      </c>
      <c r="J33" s="13" t="n">
        <v>184.89</v>
      </c>
      <c r="K33" s="13" t="n">
        <v>45</v>
      </c>
      <c r="L33" s="13" t="n">
        <v>7.88</v>
      </c>
      <c r="M33" s="19" t="n">
        <v>1</v>
      </c>
    </row>
    <row r="34" customFormat="false" ht="15" hidden="false" customHeight="false" outlineLevel="0" collapsed="false">
      <c r="A34" s="15" t="n">
        <v>31</v>
      </c>
      <c r="B34" s="14" t="n">
        <v>45138</v>
      </c>
      <c r="C34" s="15" t="n">
        <v>3</v>
      </c>
      <c r="D34" s="25" t="n">
        <v>24.5</v>
      </c>
      <c r="E34" s="25" t="n">
        <v>0</v>
      </c>
      <c r="F34" s="25" t="n">
        <v>24.5</v>
      </c>
      <c r="G34" s="25" t="n">
        <v>64</v>
      </c>
      <c r="H34" s="25" t="n">
        <v>328.5</v>
      </c>
      <c r="I34" s="10" t="n">
        <v>2880</v>
      </c>
      <c r="J34" s="13" t="n">
        <v>117.55</v>
      </c>
      <c r="K34" s="13" t="n">
        <v>45</v>
      </c>
      <c r="L34" s="13" t="n">
        <v>8.77</v>
      </c>
      <c r="M34" s="19" t="n">
        <v>0</v>
      </c>
    </row>
    <row r="35" customFormat="false" ht="15" hidden="false" customHeight="false" outlineLevel="0" collapsed="false">
      <c r="A35" s="15" t="n">
        <v>32</v>
      </c>
      <c r="B35" s="14" t="n">
        <v>45145</v>
      </c>
      <c r="C35" s="15" t="n">
        <v>5</v>
      </c>
      <c r="D35" s="25" t="n">
        <v>48</v>
      </c>
      <c r="E35" s="25" t="n">
        <v>20</v>
      </c>
      <c r="F35" s="25" t="n">
        <v>68</v>
      </c>
      <c r="G35" s="25" t="n">
        <v>226.8</v>
      </c>
      <c r="H35" s="25" t="n">
        <v>1144.4</v>
      </c>
      <c r="I35" s="10" t="n">
        <v>10206</v>
      </c>
      <c r="J35" s="13" t="n">
        <v>150.09</v>
      </c>
      <c r="K35" s="13" t="n">
        <v>45</v>
      </c>
      <c r="L35" s="13" t="n">
        <v>8.92</v>
      </c>
      <c r="M35" s="19" t="n">
        <v>0.294117647058824</v>
      </c>
    </row>
    <row r="36" customFormat="false" ht="15" hidden="false" customHeight="false" outlineLevel="0" collapsed="false">
      <c r="A36" s="15" t="n">
        <v>33</v>
      </c>
      <c r="B36" s="14" t="n">
        <v>45152</v>
      </c>
      <c r="C36" s="15" t="n">
        <v>3</v>
      </c>
      <c r="D36" s="25" t="n">
        <v>35</v>
      </c>
      <c r="E36" s="25" t="n">
        <v>24.5</v>
      </c>
      <c r="F36" s="25" t="n">
        <v>59.5</v>
      </c>
      <c r="G36" s="25" t="n">
        <v>204.5</v>
      </c>
      <c r="H36" s="25" t="n">
        <v>452.5</v>
      </c>
      <c r="I36" s="10" t="n">
        <v>8482.5</v>
      </c>
      <c r="J36" s="13" t="n">
        <v>142.56</v>
      </c>
      <c r="K36" s="13" t="n">
        <v>41.48</v>
      </c>
      <c r="L36" s="13" t="n">
        <v>18.75</v>
      </c>
      <c r="M36" s="19" t="n">
        <v>0.411764705882353</v>
      </c>
    </row>
    <row r="37" customFormat="false" ht="15" hidden="false" customHeight="false" outlineLevel="0" collapsed="false">
      <c r="A37" s="15" t="n">
        <v>34</v>
      </c>
      <c r="B37" s="14" t="n">
        <v>45159</v>
      </c>
      <c r="C37" s="15" t="n">
        <v>2</v>
      </c>
      <c r="D37" s="25" t="n">
        <v>0</v>
      </c>
      <c r="E37" s="25" t="n">
        <v>16.5</v>
      </c>
      <c r="F37" s="25" t="n">
        <v>16.5</v>
      </c>
      <c r="G37" s="25" t="n">
        <v>54.8</v>
      </c>
      <c r="H37" s="25" t="n">
        <v>607</v>
      </c>
      <c r="I37" s="10" t="n">
        <v>3558.75</v>
      </c>
      <c r="J37" s="13" t="n">
        <v>215.68</v>
      </c>
      <c r="K37" s="13" t="n">
        <v>65</v>
      </c>
      <c r="L37" s="13" t="n">
        <v>5.86</v>
      </c>
      <c r="M37" s="19" t="n">
        <v>1</v>
      </c>
    </row>
    <row r="38" customFormat="false" ht="15" hidden="false" customHeight="false" outlineLevel="0" collapsed="false">
      <c r="A38" s="15" t="n">
        <v>36</v>
      </c>
      <c r="B38" s="14" t="n">
        <v>45173</v>
      </c>
      <c r="C38" s="15" t="n">
        <v>1</v>
      </c>
      <c r="D38" s="25" t="n">
        <v>0</v>
      </c>
      <c r="E38" s="25" t="n">
        <v>8</v>
      </c>
      <c r="F38" s="25" t="n">
        <v>8</v>
      </c>
      <c r="G38" s="25" t="n">
        <v>29</v>
      </c>
      <c r="H38" s="25" t="n">
        <v>1</v>
      </c>
      <c r="I38" s="10" t="n">
        <v>1305</v>
      </c>
      <c r="J38" s="13" t="n">
        <v>163.12</v>
      </c>
      <c r="K38" s="13" t="n">
        <v>45</v>
      </c>
      <c r="L38" s="13" t="n">
        <v>1305</v>
      </c>
      <c r="M38" s="19" t="n">
        <v>1</v>
      </c>
    </row>
    <row r="39" customFormat="false" ht="15" hidden="false" customHeight="false" outlineLevel="0" collapsed="false">
      <c r="A39" s="15" t="n">
        <v>41</v>
      </c>
      <c r="B39" s="14" t="n">
        <v>45208</v>
      </c>
      <c r="C39" s="15" t="n">
        <v>1</v>
      </c>
      <c r="D39" s="25" t="n">
        <v>0</v>
      </c>
      <c r="E39" s="25" t="n">
        <v>9</v>
      </c>
      <c r="F39" s="25" t="n">
        <v>9</v>
      </c>
      <c r="G39" s="25" t="n">
        <v>33</v>
      </c>
      <c r="H39" s="25" t="n">
        <v>200</v>
      </c>
      <c r="I39" s="10" t="n">
        <v>2145</v>
      </c>
      <c r="J39" s="13" t="n">
        <v>238.33</v>
      </c>
      <c r="K39" s="13" t="n">
        <v>65</v>
      </c>
      <c r="L39" s="13" t="n">
        <v>10.72</v>
      </c>
      <c r="M39" s="19" t="n">
        <v>1</v>
      </c>
    </row>
    <row r="40" customFormat="false" ht="15" hidden="false" customHeight="false" outlineLevel="0" collapsed="false">
      <c r="A40" s="20" t="s">
        <v>113</v>
      </c>
      <c r="B40" s="20"/>
      <c r="C40" s="32" t="n">
        <f aca="false">SUM(C24:C39)</f>
        <v>73</v>
      </c>
      <c r="D40" s="21" t="n">
        <f aca="false">SUM(D24:D39)</f>
        <v>847.7</v>
      </c>
      <c r="E40" s="21" t="n">
        <f aca="false">SUM(E24:E39)</f>
        <v>835</v>
      </c>
      <c r="F40" s="21" t="n">
        <f aca="false">SUM(F24:F39)</f>
        <v>1682.7</v>
      </c>
      <c r="G40" s="21" t="n">
        <f aca="false">SUM(G24:G39)</f>
        <v>4943.4</v>
      </c>
      <c r="H40" s="21" t="n">
        <f aca="false">SUM(H24:H39)</f>
        <v>42331</v>
      </c>
      <c r="I40" s="23" t="n">
        <f aca="false">SUM(I24:I39)</f>
        <v>225414.91</v>
      </c>
      <c r="J40" s="33" t="n">
        <f aca="false">I40/F40</f>
        <v>133.960248410293</v>
      </c>
      <c r="K40" s="33" t="n">
        <f aca="false">I40/G40</f>
        <v>45.5991645426225</v>
      </c>
      <c r="L40" s="33" t="n">
        <f aca="false">I40/H40</f>
        <v>5.32505516052066</v>
      </c>
      <c r="M40" s="34" t="n">
        <f aca="false">E40/F40</f>
        <v>0.496226302965472</v>
      </c>
    </row>
    <row r="42" customFormat="false" ht="15" hidden="false" customHeight="false" outlineLevel="0" collapsed="false">
      <c r="A42" s="18" t="s">
        <v>135</v>
      </c>
    </row>
    <row r="43" customFormat="false" ht="23.85" hidden="false" customHeight="false" outlineLevel="0" collapsed="false">
      <c r="A43" s="31" t="s">
        <v>124</v>
      </c>
      <c r="B43" s="31" t="s">
        <v>125</v>
      </c>
      <c r="C43" s="31" t="s">
        <v>126</v>
      </c>
      <c r="D43" s="31" t="s">
        <v>127</v>
      </c>
      <c r="E43" s="31" t="s">
        <v>128</v>
      </c>
      <c r="F43" s="31" t="s">
        <v>129</v>
      </c>
      <c r="G43" s="31" t="s">
        <v>130</v>
      </c>
      <c r="H43" s="31" t="s">
        <v>131</v>
      </c>
      <c r="I43" s="31" t="s">
        <v>132</v>
      </c>
      <c r="J43" s="31" t="s">
        <v>73</v>
      </c>
      <c r="K43" s="31" t="s">
        <v>74</v>
      </c>
      <c r="L43" s="31" t="s">
        <v>75</v>
      </c>
      <c r="M43" s="31" t="s">
        <v>133</v>
      </c>
    </row>
    <row r="44" customFormat="false" ht="15" hidden="false" customHeight="false" outlineLevel="0" collapsed="false">
      <c r="A44" s="15" t="n">
        <v>15</v>
      </c>
      <c r="B44" s="14" t="n">
        <v>45390</v>
      </c>
      <c r="C44" s="15" t="n">
        <v>1</v>
      </c>
      <c r="D44" s="25" t="n">
        <v>12</v>
      </c>
      <c r="E44" s="25" t="n">
        <v>0</v>
      </c>
      <c r="F44" s="25" t="n">
        <v>12</v>
      </c>
      <c r="G44" s="25" t="n">
        <v>33</v>
      </c>
      <c r="H44" s="25" t="n">
        <v>400</v>
      </c>
      <c r="I44" s="10" t="n">
        <v>1518</v>
      </c>
      <c r="J44" s="13" t="n">
        <v>126.5</v>
      </c>
      <c r="K44" s="13" t="n">
        <v>46</v>
      </c>
      <c r="L44" s="13" t="n">
        <v>3.8</v>
      </c>
      <c r="M44" s="19" t="n">
        <v>0</v>
      </c>
    </row>
    <row r="45" customFormat="false" ht="15" hidden="false" customHeight="false" outlineLevel="0" collapsed="false">
      <c r="A45" s="15" t="n">
        <v>17</v>
      </c>
      <c r="B45" s="14" t="n">
        <v>45404</v>
      </c>
      <c r="C45" s="15" t="n">
        <v>4</v>
      </c>
      <c r="D45" s="25" t="n">
        <v>61.5</v>
      </c>
      <c r="E45" s="25" t="n">
        <v>0</v>
      </c>
      <c r="F45" s="25" t="n">
        <v>61.5</v>
      </c>
      <c r="G45" s="25" t="n">
        <v>273.4</v>
      </c>
      <c r="H45" s="25" t="n">
        <v>1790.8</v>
      </c>
      <c r="I45" s="10" t="n">
        <v>12303</v>
      </c>
      <c r="J45" s="13" t="n">
        <v>200.05</v>
      </c>
      <c r="K45" s="13" t="n">
        <v>45</v>
      </c>
      <c r="L45" s="13" t="n">
        <v>6.87</v>
      </c>
      <c r="M45" s="19" t="n">
        <v>0</v>
      </c>
    </row>
    <row r="46" customFormat="false" ht="15" hidden="false" customHeight="false" outlineLevel="0" collapsed="false">
      <c r="A46" s="15" t="n">
        <v>18</v>
      </c>
      <c r="B46" s="14" t="n">
        <v>45411</v>
      </c>
      <c r="C46" s="15" t="n">
        <v>7</v>
      </c>
      <c r="D46" s="25" t="n">
        <v>112.5</v>
      </c>
      <c r="E46" s="25" t="n">
        <v>24</v>
      </c>
      <c r="F46" s="25" t="n">
        <v>136.5</v>
      </c>
      <c r="G46" s="25" t="n">
        <v>651</v>
      </c>
      <c r="H46" s="25" t="n">
        <v>3544.3</v>
      </c>
      <c r="I46" s="10" t="n">
        <v>29338.05</v>
      </c>
      <c r="J46" s="13" t="n">
        <v>214.93</v>
      </c>
      <c r="K46" s="13" t="n">
        <v>45.07</v>
      </c>
      <c r="L46" s="13" t="n">
        <v>8.28</v>
      </c>
      <c r="M46" s="19" t="n">
        <v>0.175824175824176</v>
      </c>
    </row>
    <row r="47" customFormat="false" ht="15" hidden="false" customHeight="false" outlineLevel="0" collapsed="false">
      <c r="A47" s="15" t="n">
        <v>19</v>
      </c>
      <c r="B47" s="14" t="n">
        <v>45418</v>
      </c>
      <c r="C47" s="15" t="n">
        <v>4</v>
      </c>
      <c r="D47" s="25" t="n">
        <v>72</v>
      </c>
      <c r="E47" s="25" t="n">
        <v>0</v>
      </c>
      <c r="F47" s="25" t="n">
        <v>72</v>
      </c>
      <c r="G47" s="25" t="n">
        <v>197.1</v>
      </c>
      <c r="H47" s="25" t="n">
        <v>1499.2</v>
      </c>
      <c r="I47" s="10" t="n">
        <v>8990.1</v>
      </c>
      <c r="J47" s="13" t="n">
        <v>124.86</v>
      </c>
      <c r="K47" s="13" t="n">
        <v>45.61</v>
      </c>
      <c r="L47" s="13" t="n">
        <v>6</v>
      </c>
      <c r="M47" s="19" t="n">
        <v>0</v>
      </c>
    </row>
    <row r="48" customFormat="false" ht="15" hidden="false" customHeight="false" outlineLevel="0" collapsed="false">
      <c r="A48" s="15" t="n">
        <v>20</v>
      </c>
      <c r="B48" s="14" t="n">
        <v>45425</v>
      </c>
      <c r="C48" s="15" t="n">
        <v>5</v>
      </c>
      <c r="D48" s="25" t="n">
        <v>90.5</v>
      </c>
      <c r="E48" s="25" t="n">
        <v>0</v>
      </c>
      <c r="F48" s="25" t="n">
        <v>90.5</v>
      </c>
      <c r="G48" s="25" t="n">
        <v>228.3</v>
      </c>
      <c r="H48" s="25" t="n">
        <v>3474.5</v>
      </c>
      <c r="I48" s="10" t="n">
        <v>13034.42</v>
      </c>
      <c r="J48" s="13" t="n">
        <v>144.03</v>
      </c>
      <c r="K48" s="13" t="n">
        <v>57.1</v>
      </c>
      <c r="L48" s="13" t="n">
        <v>3.75</v>
      </c>
      <c r="M48" s="19" t="n">
        <v>0</v>
      </c>
    </row>
    <row r="49" customFormat="false" ht="15" hidden="false" customHeight="false" outlineLevel="0" collapsed="false">
      <c r="A49" s="15" t="n">
        <v>21</v>
      </c>
      <c r="B49" s="14" t="n">
        <v>45432</v>
      </c>
      <c r="C49" s="15" t="n">
        <v>5</v>
      </c>
      <c r="D49" s="25" t="n">
        <v>72.5</v>
      </c>
      <c r="E49" s="25" t="n">
        <v>0</v>
      </c>
      <c r="F49" s="25" t="n">
        <v>72.5</v>
      </c>
      <c r="G49" s="25" t="n">
        <v>229.4</v>
      </c>
      <c r="H49" s="25" t="n">
        <v>4005.4</v>
      </c>
      <c r="I49" s="10" t="n">
        <v>12844.3</v>
      </c>
      <c r="J49" s="13" t="n">
        <v>177.16</v>
      </c>
      <c r="K49" s="13" t="n">
        <v>55.99</v>
      </c>
      <c r="L49" s="13" t="n">
        <v>3.21</v>
      </c>
      <c r="M49" s="19" t="n">
        <v>0</v>
      </c>
    </row>
    <row r="50" customFormat="false" ht="15" hidden="false" customHeight="false" outlineLevel="0" collapsed="false">
      <c r="A50" s="15" t="n">
        <v>22</v>
      </c>
      <c r="B50" s="14" t="n">
        <v>45439</v>
      </c>
      <c r="C50" s="15" t="n">
        <v>5</v>
      </c>
      <c r="D50" s="25" t="n">
        <v>122.5</v>
      </c>
      <c r="E50" s="25" t="n">
        <v>41</v>
      </c>
      <c r="F50" s="25" t="n">
        <v>163.5</v>
      </c>
      <c r="G50" s="25" t="n">
        <v>574</v>
      </c>
      <c r="H50" s="25" t="n">
        <v>6694.5</v>
      </c>
      <c r="I50" s="10" t="n">
        <v>28647</v>
      </c>
      <c r="J50" s="13" t="n">
        <v>175.21</v>
      </c>
      <c r="K50" s="13" t="n">
        <v>49.91</v>
      </c>
      <c r="L50" s="13" t="n">
        <v>4.28</v>
      </c>
      <c r="M50" s="19" t="n">
        <v>0.250764525993884</v>
      </c>
    </row>
    <row r="51" customFormat="false" ht="15" hidden="false" customHeight="false" outlineLevel="0" collapsed="false">
      <c r="A51" s="15" t="n">
        <v>23</v>
      </c>
      <c r="B51" s="14" t="n">
        <v>45446</v>
      </c>
      <c r="C51" s="15" t="n">
        <v>5</v>
      </c>
      <c r="D51" s="25" t="n">
        <v>128</v>
      </c>
      <c r="E51" s="25" t="n">
        <v>27.5</v>
      </c>
      <c r="F51" s="25" t="n">
        <v>155.5</v>
      </c>
      <c r="G51" s="25" t="n">
        <v>516.6</v>
      </c>
      <c r="H51" s="25" t="n">
        <v>5209.1</v>
      </c>
      <c r="I51" s="10" t="n">
        <v>26271.34</v>
      </c>
      <c r="J51" s="13" t="n">
        <v>168.95</v>
      </c>
      <c r="K51" s="13" t="n">
        <v>50.85</v>
      </c>
      <c r="L51" s="13" t="n">
        <v>5.04</v>
      </c>
      <c r="M51" s="19" t="n">
        <v>0.176848874598071</v>
      </c>
    </row>
    <row r="52" customFormat="false" ht="15" hidden="false" customHeight="false" outlineLevel="0" collapsed="false">
      <c r="A52" s="15" t="n">
        <v>24</v>
      </c>
      <c r="B52" s="14" t="n">
        <v>45453</v>
      </c>
      <c r="C52" s="15" t="n">
        <v>6</v>
      </c>
      <c r="D52" s="25" t="n">
        <v>80</v>
      </c>
      <c r="E52" s="25" t="n">
        <v>31</v>
      </c>
      <c r="F52" s="25" t="n">
        <v>111</v>
      </c>
      <c r="G52" s="25" t="n">
        <v>329.9</v>
      </c>
      <c r="H52" s="25" t="n">
        <v>3317.2</v>
      </c>
      <c r="I52" s="10" t="n">
        <v>13884.9</v>
      </c>
      <c r="J52" s="13" t="n">
        <v>125.09</v>
      </c>
      <c r="K52" s="13" t="n">
        <v>42.09</v>
      </c>
      <c r="L52" s="13" t="n">
        <v>4.19</v>
      </c>
      <c r="M52" s="19" t="n">
        <v>0.279279279279279</v>
      </c>
    </row>
    <row r="53" customFormat="false" ht="15" hidden="false" customHeight="false" outlineLevel="0" collapsed="false">
      <c r="A53" s="15" t="n">
        <v>25</v>
      </c>
      <c r="B53" s="14" t="n">
        <v>45460</v>
      </c>
      <c r="C53" s="15" t="n">
        <v>7</v>
      </c>
      <c r="D53" s="25" t="n">
        <v>105</v>
      </c>
      <c r="E53" s="25" t="n">
        <v>103</v>
      </c>
      <c r="F53" s="25" t="n">
        <v>208</v>
      </c>
      <c r="G53" s="25" t="n">
        <v>489.4</v>
      </c>
      <c r="H53" s="25" t="n">
        <v>6147.7</v>
      </c>
      <c r="I53" s="10" t="n">
        <v>24136.04</v>
      </c>
      <c r="J53" s="13" t="n">
        <v>116.04</v>
      </c>
      <c r="K53" s="13" t="n">
        <v>49.32</v>
      </c>
      <c r="L53" s="13" t="n">
        <v>3.93</v>
      </c>
      <c r="M53" s="19" t="n">
        <v>0.495192307692308</v>
      </c>
    </row>
    <row r="54" customFormat="false" ht="15" hidden="false" customHeight="false" outlineLevel="0" collapsed="false">
      <c r="A54" s="15" t="n">
        <v>26</v>
      </c>
      <c r="B54" s="14" t="n">
        <v>45467</v>
      </c>
      <c r="C54" s="15" t="n">
        <v>6</v>
      </c>
      <c r="D54" s="25" t="n">
        <v>80.5</v>
      </c>
      <c r="E54" s="25" t="n">
        <v>31</v>
      </c>
      <c r="F54" s="25" t="n">
        <v>111.5</v>
      </c>
      <c r="G54" s="25" t="n">
        <v>361.7</v>
      </c>
      <c r="H54" s="25" t="n">
        <v>4150</v>
      </c>
      <c r="I54" s="10" t="n">
        <v>16686.25</v>
      </c>
      <c r="J54" s="13" t="n">
        <v>149.65</v>
      </c>
      <c r="K54" s="13" t="n">
        <v>46.13</v>
      </c>
      <c r="L54" s="13" t="n">
        <v>4.02</v>
      </c>
      <c r="M54" s="19" t="n">
        <v>0.278026905829596</v>
      </c>
    </row>
    <row r="55" customFormat="false" ht="15" hidden="false" customHeight="false" outlineLevel="0" collapsed="false">
      <c r="A55" s="15" t="n">
        <v>27</v>
      </c>
      <c r="B55" s="14" t="n">
        <v>45474</v>
      </c>
      <c r="C55" s="15" t="n">
        <v>7</v>
      </c>
      <c r="D55" s="25" t="n">
        <v>52</v>
      </c>
      <c r="E55" s="25" t="n">
        <v>69.5</v>
      </c>
      <c r="F55" s="25" t="n">
        <v>121.5</v>
      </c>
      <c r="G55" s="25" t="n">
        <v>438.3</v>
      </c>
      <c r="H55" s="25" t="n">
        <v>3790</v>
      </c>
      <c r="I55" s="10" t="n">
        <v>20553.5</v>
      </c>
      <c r="J55" s="13" t="n">
        <v>169.16</v>
      </c>
      <c r="K55" s="13" t="n">
        <v>46.9</v>
      </c>
      <c r="L55" s="13" t="n">
        <v>5.42</v>
      </c>
      <c r="M55" s="19" t="n">
        <v>0.57201646090535</v>
      </c>
    </row>
    <row r="56" customFormat="false" ht="15" hidden="false" customHeight="false" outlineLevel="0" collapsed="false">
      <c r="A56" s="15" t="n">
        <v>28</v>
      </c>
      <c r="B56" s="14" t="n">
        <v>45481</v>
      </c>
      <c r="C56" s="15" t="n">
        <v>3</v>
      </c>
      <c r="D56" s="25" t="n">
        <v>30.5</v>
      </c>
      <c r="E56" s="25" t="n">
        <v>15.5</v>
      </c>
      <c r="F56" s="25" t="n">
        <v>46</v>
      </c>
      <c r="G56" s="25" t="n">
        <v>175.2</v>
      </c>
      <c r="H56" s="25" t="n">
        <v>1265.2</v>
      </c>
      <c r="I56" s="10" t="n">
        <v>7569.75</v>
      </c>
      <c r="J56" s="13" t="n">
        <v>164.56</v>
      </c>
      <c r="K56" s="13" t="n">
        <v>43.19</v>
      </c>
      <c r="L56" s="13" t="n">
        <v>5.98</v>
      </c>
      <c r="M56" s="19" t="n">
        <v>0.33695652173913</v>
      </c>
    </row>
    <row r="57" customFormat="false" ht="15" hidden="false" customHeight="false" outlineLevel="0" collapsed="false">
      <c r="A57" s="15" t="n">
        <v>29</v>
      </c>
      <c r="B57" s="14" t="n">
        <v>45488</v>
      </c>
      <c r="C57" s="15" t="n">
        <v>7</v>
      </c>
      <c r="D57" s="25" t="n">
        <v>72</v>
      </c>
      <c r="E57" s="25" t="n">
        <v>32.5</v>
      </c>
      <c r="F57" s="25" t="n">
        <v>104.5</v>
      </c>
      <c r="G57" s="25" t="n">
        <v>458.3</v>
      </c>
      <c r="H57" s="25" t="n">
        <v>3176</v>
      </c>
      <c r="I57" s="10" t="n">
        <v>19867.15</v>
      </c>
      <c r="J57" s="13" t="n">
        <v>190.12</v>
      </c>
      <c r="K57" s="13" t="n">
        <v>43.35</v>
      </c>
      <c r="L57" s="13" t="n">
        <v>6.26</v>
      </c>
      <c r="M57" s="19" t="n">
        <v>0.311004784688995</v>
      </c>
    </row>
    <row r="58" customFormat="false" ht="15" hidden="false" customHeight="false" outlineLevel="0" collapsed="false">
      <c r="A58" s="15" t="n">
        <v>30</v>
      </c>
      <c r="B58" s="14" t="n">
        <v>45495</v>
      </c>
      <c r="C58" s="15" t="n">
        <v>3</v>
      </c>
      <c r="D58" s="25" t="n">
        <v>16</v>
      </c>
      <c r="E58" s="25" t="n">
        <v>9</v>
      </c>
      <c r="F58" s="25" t="n">
        <v>25</v>
      </c>
      <c r="G58" s="25" t="n">
        <v>142.5</v>
      </c>
      <c r="H58" s="25" t="n">
        <v>710</v>
      </c>
      <c r="I58" s="10" t="n">
        <v>6359</v>
      </c>
      <c r="J58" s="13" t="n">
        <v>254.36</v>
      </c>
      <c r="K58" s="13" t="n">
        <v>44.62</v>
      </c>
      <c r="L58" s="13" t="n">
        <v>8.96</v>
      </c>
      <c r="M58" s="19" t="n">
        <v>0.36</v>
      </c>
    </row>
    <row r="59" customFormat="false" ht="15" hidden="false" customHeight="false" outlineLevel="0" collapsed="false">
      <c r="A59" s="15" t="n">
        <v>31</v>
      </c>
      <c r="B59" s="14" t="n">
        <v>45502</v>
      </c>
      <c r="C59" s="15" t="n">
        <v>2</v>
      </c>
      <c r="D59" s="25" t="n">
        <v>13.5</v>
      </c>
      <c r="E59" s="25" t="n">
        <v>0</v>
      </c>
      <c r="F59" s="25" t="n">
        <v>13.5</v>
      </c>
      <c r="G59" s="25" t="n">
        <v>57</v>
      </c>
      <c r="H59" s="25" t="n">
        <v>220</v>
      </c>
      <c r="I59" s="10" t="n">
        <v>2509.32</v>
      </c>
      <c r="J59" s="13" t="n">
        <v>185.88</v>
      </c>
      <c r="K59" s="13" t="n">
        <v>44</v>
      </c>
      <c r="L59" s="13" t="n">
        <v>11.41</v>
      </c>
      <c r="M59" s="19" t="n">
        <v>0</v>
      </c>
    </row>
    <row r="60" customFormat="false" ht="15" hidden="false" customHeight="false" outlineLevel="0" collapsed="false">
      <c r="A60" s="15" t="n">
        <v>35</v>
      </c>
      <c r="B60" s="14" t="n">
        <v>45530</v>
      </c>
      <c r="C60" s="15" t="n">
        <v>2</v>
      </c>
      <c r="D60" s="25" t="n">
        <v>20.5</v>
      </c>
      <c r="E60" s="25" t="n">
        <v>0</v>
      </c>
      <c r="F60" s="25" t="n">
        <v>20.5</v>
      </c>
      <c r="G60" s="25" t="n">
        <v>52.9</v>
      </c>
      <c r="H60" s="25" t="n">
        <v>949</v>
      </c>
      <c r="I60" s="10" t="n">
        <v>2378.7</v>
      </c>
      <c r="J60" s="13" t="n">
        <v>116.03</v>
      </c>
      <c r="K60" s="13" t="n">
        <v>45</v>
      </c>
      <c r="L60" s="13" t="n">
        <v>2.51</v>
      </c>
      <c r="M60" s="19" t="n">
        <v>0</v>
      </c>
    </row>
    <row r="61" customFormat="false" ht="15" hidden="false" customHeight="false" outlineLevel="0" collapsed="false">
      <c r="A61" s="15" t="n">
        <v>36</v>
      </c>
      <c r="B61" s="14" t="n">
        <v>45537</v>
      </c>
      <c r="C61" s="15" t="n">
        <v>5</v>
      </c>
      <c r="D61" s="25" t="n">
        <v>62.5</v>
      </c>
      <c r="E61" s="25" t="n">
        <v>0</v>
      </c>
      <c r="F61" s="25" t="n">
        <v>62.5</v>
      </c>
      <c r="G61" s="25" t="n">
        <v>250.4</v>
      </c>
      <c r="H61" s="25" t="n">
        <v>1878.5</v>
      </c>
      <c r="I61" s="10" t="n">
        <v>11487.22</v>
      </c>
      <c r="J61" s="13" t="n">
        <v>183.8</v>
      </c>
      <c r="K61" s="13" t="n">
        <v>45.88</v>
      </c>
      <c r="L61" s="13" t="n">
        <v>6.12</v>
      </c>
      <c r="M61" s="19" t="n">
        <v>0</v>
      </c>
    </row>
    <row r="62" customFormat="false" ht="15" hidden="false" customHeight="false" outlineLevel="0" collapsed="false">
      <c r="A62" s="15" t="n">
        <v>37</v>
      </c>
      <c r="B62" s="14" t="n">
        <v>45544</v>
      </c>
      <c r="C62" s="15" t="n">
        <v>2</v>
      </c>
      <c r="D62" s="25" t="n">
        <v>22</v>
      </c>
      <c r="E62" s="25" t="n">
        <v>0</v>
      </c>
      <c r="F62" s="25" t="n">
        <v>22</v>
      </c>
      <c r="G62" s="25" t="n">
        <v>67</v>
      </c>
      <c r="H62" s="25" t="n">
        <v>400</v>
      </c>
      <c r="I62" s="10" t="n">
        <v>3149</v>
      </c>
      <c r="J62" s="13" t="n">
        <v>143.14</v>
      </c>
      <c r="K62" s="13" t="n">
        <v>47</v>
      </c>
      <c r="L62" s="13" t="n">
        <v>7.87</v>
      </c>
      <c r="M62" s="19" t="n">
        <v>0</v>
      </c>
    </row>
    <row r="63" customFormat="false" ht="15" hidden="false" customHeight="false" outlineLevel="0" collapsed="false">
      <c r="A63" s="15" t="n">
        <v>38</v>
      </c>
      <c r="B63" s="14" t="n">
        <v>45551</v>
      </c>
      <c r="C63" s="15" t="n">
        <v>2</v>
      </c>
      <c r="D63" s="25" t="n">
        <v>13</v>
      </c>
      <c r="E63" s="25" t="n">
        <v>0</v>
      </c>
      <c r="F63" s="25" t="n">
        <v>13</v>
      </c>
      <c r="G63" s="25" t="n">
        <v>42</v>
      </c>
      <c r="H63" s="25" t="n">
        <v>250</v>
      </c>
      <c r="I63" s="10" t="n">
        <v>1974</v>
      </c>
      <c r="J63" s="13" t="n">
        <v>151.85</v>
      </c>
      <c r="K63" s="13" t="n">
        <v>47</v>
      </c>
      <c r="L63" s="13" t="n">
        <v>7.9</v>
      </c>
      <c r="M63" s="19" t="n">
        <v>0</v>
      </c>
    </row>
    <row r="64" customFormat="false" ht="15" hidden="false" customHeight="false" outlineLevel="0" collapsed="false">
      <c r="A64" s="15" t="n">
        <v>42</v>
      </c>
      <c r="B64" s="14" t="n">
        <v>45579</v>
      </c>
      <c r="C64" s="15" t="n">
        <v>1</v>
      </c>
      <c r="D64" s="25" t="n">
        <v>9</v>
      </c>
      <c r="E64" s="25" t="n">
        <v>0</v>
      </c>
      <c r="F64" s="25" t="n">
        <v>9</v>
      </c>
      <c r="G64" s="25" t="n">
        <v>80</v>
      </c>
      <c r="H64" s="25" t="n">
        <v>413</v>
      </c>
      <c r="I64" s="10" t="n">
        <v>3430.4</v>
      </c>
      <c r="J64" s="13" t="n">
        <v>381.16</v>
      </c>
      <c r="K64" s="13" t="n">
        <v>42.88</v>
      </c>
      <c r="L64" s="13" t="n">
        <v>8.31</v>
      </c>
      <c r="M64" s="19" t="n">
        <v>0</v>
      </c>
    </row>
    <row r="65" customFormat="false" ht="15" hidden="false" customHeight="false" outlineLevel="0" collapsed="false">
      <c r="A65" s="15" t="n">
        <v>45</v>
      </c>
      <c r="B65" s="14" t="n">
        <v>45600</v>
      </c>
      <c r="C65" s="15" t="n">
        <v>3</v>
      </c>
      <c r="D65" s="25" t="n">
        <v>15.5</v>
      </c>
      <c r="E65" s="25" t="n">
        <v>0</v>
      </c>
      <c r="F65" s="25" t="n">
        <v>15.5</v>
      </c>
      <c r="G65" s="25" t="n">
        <v>114.4</v>
      </c>
      <c r="H65" s="25" t="n">
        <v>299</v>
      </c>
      <c r="I65" s="10" t="n">
        <v>5146.2</v>
      </c>
      <c r="J65" s="13" t="n">
        <v>332.01</v>
      </c>
      <c r="K65" s="13" t="n">
        <v>45</v>
      </c>
      <c r="L65" s="13" t="n">
        <v>17.21</v>
      </c>
      <c r="M65" s="19" t="n">
        <v>0</v>
      </c>
    </row>
    <row r="66" customFormat="false" ht="15" hidden="false" customHeight="false" outlineLevel="0" collapsed="false">
      <c r="A66" s="15" t="n">
        <v>46</v>
      </c>
      <c r="B66" s="14" t="n">
        <v>45607</v>
      </c>
      <c r="C66" s="15" t="n">
        <v>2</v>
      </c>
      <c r="D66" s="25" t="n">
        <v>12</v>
      </c>
      <c r="E66" s="25" t="n">
        <v>0</v>
      </c>
      <c r="F66" s="25" t="n">
        <v>12</v>
      </c>
      <c r="G66" s="25" t="n">
        <v>72.1</v>
      </c>
      <c r="H66" s="25" t="n">
        <v>241</v>
      </c>
      <c r="I66" s="10" t="n">
        <v>3244.95</v>
      </c>
      <c r="J66" s="13" t="n">
        <v>270.41</v>
      </c>
      <c r="K66" s="13" t="n">
        <v>45</v>
      </c>
      <c r="L66" s="13" t="n">
        <v>13.46</v>
      </c>
      <c r="M66" s="19" t="n">
        <v>0</v>
      </c>
    </row>
    <row r="67" customFormat="false" ht="15" hidden="false" customHeight="false" outlineLevel="0" collapsed="false">
      <c r="A67" s="20" t="s">
        <v>113</v>
      </c>
      <c r="B67" s="20"/>
      <c r="C67" s="32" t="n">
        <f aca="false">SUM(C44:C66)</f>
        <v>94</v>
      </c>
      <c r="D67" s="21" t="n">
        <f aca="false">SUM(D44:D66)</f>
        <v>1275.5</v>
      </c>
      <c r="E67" s="21" t="n">
        <f aca="false">SUM(E44:E66)</f>
        <v>384</v>
      </c>
      <c r="F67" s="21" t="n">
        <f aca="false">SUM(F44:F66)</f>
        <v>1659.5</v>
      </c>
      <c r="G67" s="21" t="n">
        <f aca="false">SUM(G44:G66)</f>
        <v>5833.9</v>
      </c>
      <c r="H67" s="21" t="n">
        <f aca="false">SUM(H44:H66)</f>
        <v>53824.4</v>
      </c>
      <c r="I67" s="23" t="n">
        <f aca="false">SUM(I44:I66)</f>
        <v>275322.59</v>
      </c>
      <c r="J67" s="33" t="n">
        <f aca="false">I67/F67</f>
        <v>165.906953901778</v>
      </c>
      <c r="K67" s="33" t="n">
        <f aca="false">I67/G67</f>
        <v>47.1935737671198</v>
      </c>
      <c r="L67" s="33" t="n">
        <f aca="false">I67/H67</f>
        <v>5.11520035522923</v>
      </c>
      <c r="M67" s="34" t="n">
        <f aca="false">E67/F67</f>
        <v>0.231394998493522</v>
      </c>
    </row>
    <row r="69" customFormat="false" ht="15" hidden="false" customHeight="false" outlineLevel="0" collapsed="false">
      <c r="A69" s="18" t="s">
        <v>136</v>
      </c>
    </row>
    <row r="70" customFormat="false" ht="23.85" hidden="false" customHeight="false" outlineLevel="0" collapsed="false">
      <c r="A70" s="31" t="s">
        <v>124</v>
      </c>
      <c r="B70" s="31" t="s">
        <v>125</v>
      </c>
      <c r="C70" s="31" t="s">
        <v>126</v>
      </c>
      <c r="D70" s="31" t="s">
        <v>127</v>
      </c>
      <c r="E70" s="31" t="s">
        <v>128</v>
      </c>
      <c r="F70" s="31" t="s">
        <v>129</v>
      </c>
      <c r="G70" s="31" t="s">
        <v>130</v>
      </c>
      <c r="H70" s="31" t="s">
        <v>131</v>
      </c>
      <c r="I70" s="31" t="s">
        <v>132</v>
      </c>
      <c r="J70" s="31" t="s">
        <v>73</v>
      </c>
      <c r="K70" s="31" t="s">
        <v>74</v>
      </c>
      <c r="L70" s="31" t="s">
        <v>75</v>
      </c>
      <c r="M70" s="31" t="s">
        <v>133</v>
      </c>
    </row>
    <row r="71" customFormat="false" ht="15" hidden="false" customHeight="false" outlineLevel="0" collapsed="false">
      <c r="A71" s="15" t="n">
        <v>15</v>
      </c>
      <c r="B71" s="14" t="n">
        <v>45754</v>
      </c>
      <c r="C71" s="15" t="n">
        <v>2</v>
      </c>
      <c r="D71" s="25" t="n">
        <v>19.5</v>
      </c>
      <c r="E71" s="25" t="n">
        <v>0</v>
      </c>
      <c r="F71" s="25" t="n">
        <v>19.5</v>
      </c>
      <c r="G71" s="25" t="n">
        <v>198.1</v>
      </c>
      <c r="H71" s="25" t="n">
        <v>1107.8</v>
      </c>
      <c r="I71" s="10" t="n">
        <v>6536.64</v>
      </c>
      <c r="J71" s="13" t="n">
        <v>335.21</v>
      </c>
      <c r="K71" s="13" t="n">
        <v>33</v>
      </c>
      <c r="L71" s="13" t="n">
        <v>5.9</v>
      </c>
      <c r="M71" s="19" t="n">
        <v>0</v>
      </c>
    </row>
    <row r="72" customFormat="false" ht="15" hidden="false" customHeight="false" outlineLevel="0" collapsed="false">
      <c r="A72" s="15" t="n">
        <v>16</v>
      </c>
      <c r="B72" s="14" t="n">
        <v>45761</v>
      </c>
      <c r="C72" s="15" t="n">
        <v>2</v>
      </c>
      <c r="D72" s="25" t="n">
        <v>15</v>
      </c>
      <c r="E72" s="25" t="n">
        <v>0</v>
      </c>
      <c r="F72" s="25" t="n">
        <v>15</v>
      </c>
      <c r="G72" s="25" t="n">
        <v>112.2</v>
      </c>
      <c r="H72" s="25" t="n">
        <v>984.8</v>
      </c>
      <c r="I72" s="10" t="n">
        <v>3704.25</v>
      </c>
      <c r="J72" s="13" t="n">
        <v>246.95</v>
      </c>
      <c r="K72" s="13" t="n">
        <v>33</v>
      </c>
      <c r="L72" s="13" t="n">
        <v>3.76</v>
      </c>
      <c r="M72" s="19" t="n">
        <v>0</v>
      </c>
    </row>
    <row r="73" customFormat="false" ht="15" hidden="false" customHeight="false" outlineLevel="0" collapsed="false">
      <c r="A73" s="15" t="n">
        <v>17</v>
      </c>
      <c r="B73" s="14" t="n">
        <v>45768</v>
      </c>
      <c r="C73" s="15" t="n">
        <v>4</v>
      </c>
      <c r="D73" s="25" t="n">
        <v>27</v>
      </c>
      <c r="E73" s="25" t="n">
        <v>0</v>
      </c>
      <c r="F73" s="25" t="n">
        <v>27</v>
      </c>
      <c r="G73" s="25" t="n">
        <v>145.9</v>
      </c>
      <c r="H73" s="25" t="n">
        <v>1909.1</v>
      </c>
      <c r="I73" s="10" t="n">
        <v>4969.71</v>
      </c>
      <c r="J73" s="13" t="n">
        <v>184.06</v>
      </c>
      <c r="K73" s="13" t="n">
        <v>34.07</v>
      </c>
      <c r="L73" s="13" t="n">
        <v>2.6</v>
      </c>
      <c r="M73" s="19" t="n">
        <v>0</v>
      </c>
    </row>
    <row r="74" customFormat="false" ht="15" hidden="false" customHeight="false" outlineLevel="0" collapsed="false">
      <c r="A74" s="15" t="n">
        <v>18</v>
      </c>
      <c r="B74" s="14" t="n">
        <v>45775</v>
      </c>
      <c r="C74" s="15" t="n">
        <v>7</v>
      </c>
      <c r="D74" s="25" t="n">
        <v>113.5</v>
      </c>
      <c r="E74" s="25" t="n">
        <v>32</v>
      </c>
      <c r="F74" s="25" t="n">
        <v>145.5</v>
      </c>
      <c r="G74" s="25" t="n">
        <v>397</v>
      </c>
      <c r="H74" s="25" t="n">
        <v>5807</v>
      </c>
      <c r="I74" s="10" t="n">
        <v>17165.82</v>
      </c>
      <c r="J74" s="13" t="n">
        <v>117.98</v>
      </c>
      <c r="K74" s="13" t="n">
        <v>43.23</v>
      </c>
      <c r="L74" s="13" t="n">
        <v>2.96</v>
      </c>
      <c r="M74" s="19" t="n">
        <v>0.219931271477663</v>
      </c>
    </row>
    <row r="75" customFormat="false" ht="15" hidden="false" customHeight="false" outlineLevel="0" collapsed="false">
      <c r="A75" s="15" t="n">
        <v>19</v>
      </c>
      <c r="B75" s="14" t="n">
        <v>45782</v>
      </c>
      <c r="C75" s="15" t="n">
        <v>5</v>
      </c>
      <c r="D75" s="25" t="n">
        <v>19.5</v>
      </c>
      <c r="E75" s="25" t="n">
        <v>5</v>
      </c>
      <c r="F75" s="25" t="n">
        <v>24.5</v>
      </c>
      <c r="G75" s="25" t="n">
        <v>71.1</v>
      </c>
      <c r="H75" s="25" t="n">
        <v>907</v>
      </c>
      <c r="I75" s="10" t="n">
        <v>2909.42</v>
      </c>
      <c r="J75" s="13" t="n">
        <v>118.75</v>
      </c>
      <c r="K75" s="13" t="n">
        <v>40.89</v>
      </c>
      <c r="L75" s="13" t="n">
        <v>3.21</v>
      </c>
      <c r="M75" s="19" t="n">
        <v>0.204081632653061</v>
      </c>
    </row>
    <row r="76" customFormat="false" ht="15" hidden="false" customHeight="false" outlineLevel="0" collapsed="false">
      <c r="A76" s="15" t="n">
        <v>20</v>
      </c>
      <c r="B76" s="14" t="n">
        <v>45789</v>
      </c>
      <c r="C76" s="15" t="n">
        <v>7</v>
      </c>
      <c r="D76" s="25" t="n">
        <v>73.5</v>
      </c>
      <c r="E76" s="25" t="n">
        <v>53.5</v>
      </c>
      <c r="F76" s="25" t="n">
        <v>127</v>
      </c>
      <c r="G76" s="25" t="n">
        <v>450.9</v>
      </c>
      <c r="H76" s="25" t="n">
        <v>3854.3</v>
      </c>
      <c r="I76" s="10" t="n">
        <v>19910.24</v>
      </c>
      <c r="J76" s="13" t="n">
        <v>156.77</v>
      </c>
      <c r="K76" s="13" t="n">
        <v>44.16</v>
      </c>
      <c r="L76" s="13" t="n">
        <v>5.17</v>
      </c>
      <c r="M76" s="19" t="n">
        <v>0.421259842519685</v>
      </c>
    </row>
    <row r="77" customFormat="false" ht="15" hidden="false" customHeight="false" outlineLevel="0" collapsed="false">
      <c r="A77" s="15" t="n">
        <v>21</v>
      </c>
      <c r="B77" s="14" t="n">
        <v>45796</v>
      </c>
      <c r="C77" s="15" t="n">
        <v>3</v>
      </c>
      <c r="D77" s="25" t="n">
        <v>73</v>
      </c>
      <c r="E77" s="25" t="n">
        <v>30</v>
      </c>
      <c r="F77" s="25" t="n">
        <v>103</v>
      </c>
      <c r="G77" s="25" t="n">
        <v>413.8</v>
      </c>
      <c r="H77" s="25" t="n">
        <v>3061</v>
      </c>
      <c r="I77" s="10" t="n">
        <v>17962.92</v>
      </c>
      <c r="J77" s="13" t="n">
        <v>174.4</v>
      </c>
      <c r="K77" s="13" t="n">
        <v>43.41</v>
      </c>
      <c r="L77" s="13" t="n">
        <v>5.87</v>
      </c>
      <c r="M77" s="19" t="n">
        <v>0.29126213592233</v>
      </c>
    </row>
    <row r="78" customFormat="false" ht="15" hidden="false" customHeight="false" outlineLevel="0" collapsed="false">
      <c r="A78" s="15" t="n">
        <v>22</v>
      </c>
      <c r="B78" s="14" t="n">
        <v>45803</v>
      </c>
      <c r="C78" s="15" t="n">
        <v>7</v>
      </c>
      <c r="D78" s="25" t="n">
        <v>147.5</v>
      </c>
      <c r="E78" s="25" t="n">
        <v>12</v>
      </c>
      <c r="F78" s="25" t="n">
        <v>159.5</v>
      </c>
      <c r="G78" s="25" t="n">
        <v>520</v>
      </c>
      <c r="H78" s="25" t="n">
        <v>5924.2</v>
      </c>
      <c r="I78" s="10" t="n">
        <v>23871.9</v>
      </c>
      <c r="J78" s="13" t="n">
        <v>149.67</v>
      </c>
      <c r="K78" s="13" t="n">
        <v>45.91</v>
      </c>
      <c r="L78" s="13" t="n">
        <v>4.03</v>
      </c>
      <c r="M78" s="19" t="n">
        <v>0.0752351097178683</v>
      </c>
    </row>
    <row r="79" customFormat="false" ht="15" hidden="false" customHeight="false" outlineLevel="0" collapsed="false">
      <c r="A79" s="15" t="n">
        <v>23</v>
      </c>
      <c r="B79" s="14" t="n">
        <v>45810</v>
      </c>
      <c r="C79" s="15" t="n">
        <v>7</v>
      </c>
      <c r="D79" s="25" t="n">
        <v>170</v>
      </c>
      <c r="E79" s="25" t="n">
        <v>0</v>
      </c>
      <c r="F79" s="25" t="n">
        <v>170</v>
      </c>
      <c r="G79" s="25" t="n">
        <v>466.5</v>
      </c>
      <c r="H79" s="25" t="n">
        <v>7235.1</v>
      </c>
      <c r="I79" s="10" t="n">
        <v>23105.83</v>
      </c>
      <c r="J79" s="13" t="n">
        <v>135.92</v>
      </c>
      <c r="K79" s="13" t="n">
        <v>49.53</v>
      </c>
      <c r="L79" s="13" t="n">
        <v>3.19</v>
      </c>
      <c r="M79" s="19" t="n">
        <v>0</v>
      </c>
    </row>
    <row r="80" customFormat="false" ht="15" hidden="false" customHeight="false" outlineLevel="0" collapsed="false">
      <c r="A80" s="15" t="n">
        <v>24</v>
      </c>
      <c r="B80" s="14" t="n">
        <v>45817</v>
      </c>
      <c r="C80" s="15" t="n">
        <v>7</v>
      </c>
      <c r="D80" s="25" t="n">
        <v>204</v>
      </c>
      <c r="E80" s="25" t="n">
        <v>61.5</v>
      </c>
      <c r="F80" s="25" t="n">
        <v>265.5</v>
      </c>
      <c r="G80" s="25" t="n">
        <v>777.6</v>
      </c>
      <c r="H80" s="25" t="n">
        <v>8745.7</v>
      </c>
      <c r="I80" s="10" t="n">
        <v>36219.12</v>
      </c>
      <c r="J80" s="13" t="n">
        <v>136.42</v>
      </c>
      <c r="K80" s="13" t="n">
        <v>46.58</v>
      </c>
      <c r="L80" s="13" t="n">
        <v>4.14</v>
      </c>
      <c r="M80" s="19" t="n">
        <v>0.231638418079096</v>
      </c>
    </row>
    <row r="81" customFormat="false" ht="15" hidden="false" customHeight="false" outlineLevel="0" collapsed="false">
      <c r="A81" s="15" t="n">
        <v>25</v>
      </c>
      <c r="B81" s="14" t="n">
        <v>45824</v>
      </c>
      <c r="C81" s="15" t="n">
        <v>7</v>
      </c>
      <c r="D81" s="25" t="n">
        <v>153</v>
      </c>
      <c r="E81" s="25" t="n">
        <v>22</v>
      </c>
      <c r="F81" s="25" t="n">
        <v>175</v>
      </c>
      <c r="G81" s="25" t="n">
        <v>607.4</v>
      </c>
      <c r="H81" s="25" t="n">
        <v>5372.8</v>
      </c>
      <c r="I81" s="10" t="n">
        <v>26300.24</v>
      </c>
      <c r="J81" s="13" t="n">
        <v>150.29</v>
      </c>
      <c r="K81" s="13" t="n">
        <v>43.3</v>
      </c>
      <c r="L81" s="13" t="n">
        <v>4.9</v>
      </c>
      <c r="M81" s="19" t="n">
        <v>0.125714285714286</v>
      </c>
    </row>
    <row r="82" customFormat="false" ht="15" hidden="false" customHeight="false" outlineLevel="0" collapsed="false">
      <c r="A82" s="15" t="n">
        <v>26</v>
      </c>
      <c r="B82" s="14" t="n">
        <v>45831</v>
      </c>
      <c r="C82" s="15" t="n">
        <v>4</v>
      </c>
      <c r="D82" s="25" t="n">
        <v>105.5</v>
      </c>
      <c r="E82" s="25" t="n">
        <v>0</v>
      </c>
      <c r="F82" s="25" t="n">
        <v>105.5</v>
      </c>
      <c r="G82" s="25" t="n">
        <v>424.7</v>
      </c>
      <c r="H82" s="25" t="n">
        <v>2688.7</v>
      </c>
      <c r="I82" s="10" t="n">
        <v>18059.56</v>
      </c>
      <c r="J82" s="13" t="n">
        <v>171.18</v>
      </c>
      <c r="K82" s="13" t="n">
        <v>42.53</v>
      </c>
      <c r="L82" s="13" t="n">
        <v>6.72</v>
      </c>
      <c r="M82" s="19" t="n">
        <v>0</v>
      </c>
    </row>
    <row r="83" customFormat="false" ht="15" hidden="false" customHeight="false" outlineLevel="0" collapsed="false">
      <c r="A83" s="15" t="n">
        <v>27</v>
      </c>
      <c r="B83" s="14" t="n">
        <v>45838</v>
      </c>
      <c r="C83" s="15" t="n">
        <v>6</v>
      </c>
      <c r="D83" s="25" t="n">
        <v>68.5</v>
      </c>
      <c r="E83" s="25" t="n">
        <v>16</v>
      </c>
      <c r="F83" s="25" t="n">
        <v>84.5</v>
      </c>
      <c r="G83" s="25" t="n">
        <v>240.5</v>
      </c>
      <c r="H83" s="25" t="n">
        <v>3340</v>
      </c>
      <c r="I83" s="10" t="n">
        <v>12495.5</v>
      </c>
      <c r="J83" s="13" t="n">
        <v>147.88</v>
      </c>
      <c r="K83" s="13" t="n">
        <v>51.96</v>
      </c>
      <c r="L83" s="13" t="n">
        <v>3.74</v>
      </c>
      <c r="M83" s="19" t="n">
        <v>0.189349112426036</v>
      </c>
    </row>
    <row r="84" customFormat="false" ht="15" hidden="false" customHeight="false" outlineLevel="0" collapsed="false">
      <c r="A84" s="15" t="n">
        <v>28</v>
      </c>
      <c r="B84" s="14" t="n">
        <v>45845</v>
      </c>
      <c r="C84" s="15" t="n">
        <v>1</v>
      </c>
      <c r="D84" s="25" t="n">
        <v>1</v>
      </c>
      <c r="E84" s="25" t="n">
        <v>0</v>
      </c>
      <c r="F84" s="25" t="n">
        <v>1</v>
      </c>
      <c r="G84" s="25" t="n">
        <v>2</v>
      </c>
      <c r="H84" s="25" t="n">
        <v>50</v>
      </c>
      <c r="I84" s="10" t="n">
        <v>128</v>
      </c>
      <c r="J84" s="13" t="n">
        <v>128</v>
      </c>
      <c r="K84" s="13" t="n">
        <v>64</v>
      </c>
      <c r="L84" s="13" t="n">
        <v>2.56</v>
      </c>
      <c r="M84" s="19" t="n">
        <v>0</v>
      </c>
    </row>
    <row r="85" customFormat="false" ht="15" hidden="false" customHeight="false" outlineLevel="0" collapsed="false">
      <c r="A85" s="15" t="n">
        <v>29</v>
      </c>
      <c r="B85" s="14" t="n">
        <v>45852</v>
      </c>
      <c r="C85" s="15" t="n">
        <v>5</v>
      </c>
      <c r="D85" s="25" t="n">
        <v>51.5</v>
      </c>
      <c r="E85" s="25" t="n">
        <v>0</v>
      </c>
      <c r="F85" s="25" t="n">
        <v>51.5</v>
      </c>
      <c r="G85" s="25" t="n">
        <v>140</v>
      </c>
      <c r="H85" s="25" t="n">
        <v>2110</v>
      </c>
      <c r="I85" s="10" t="n">
        <v>6793</v>
      </c>
      <c r="J85" s="13" t="n">
        <v>131.9</v>
      </c>
      <c r="K85" s="13" t="n">
        <v>48.52</v>
      </c>
      <c r="L85" s="13" t="n">
        <v>3.22</v>
      </c>
      <c r="M85" s="19" t="n">
        <v>0</v>
      </c>
    </row>
    <row r="86" customFormat="false" ht="15" hidden="false" customHeight="false" outlineLevel="0" collapsed="false">
      <c r="A86" s="15" t="n">
        <v>31</v>
      </c>
      <c r="B86" s="14" t="n">
        <v>45866</v>
      </c>
      <c r="C86" s="15" t="n">
        <v>4</v>
      </c>
      <c r="D86" s="25" t="n">
        <v>29</v>
      </c>
      <c r="E86" s="25" t="n">
        <v>0</v>
      </c>
      <c r="F86" s="25" t="n">
        <v>29</v>
      </c>
      <c r="G86" s="25" t="n">
        <v>131.8</v>
      </c>
      <c r="H86" s="25" t="n">
        <v>750</v>
      </c>
      <c r="I86" s="10" t="n">
        <v>5206.1</v>
      </c>
      <c r="J86" s="13" t="n">
        <v>179.52</v>
      </c>
      <c r="K86" s="13" t="n">
        <v>39.5</v>
      </c>
      <c r="L86" s="13" t="n">
        <v>6.94</v>
      </c>
      <c r="M86" s="19" t="n">
        <v>0</v>
      </c>
    </row>
    <row r="87" customFormat="false" ht="15" hidden="false" customHeight="false" outlineLevel="0" collapsed="false">
      <c r="A87" s="15" t="n">
        <v>32</v>
      </c>
      <c r="B87" s="14" t="n">
        <v>45873</v>
      </c>
      <c r="C87" s="15" t="n">
        <v>1</v>
      </c>
      <c r="D87" s="25" t="n">
        <v>7</v>
      </c>
      <c r="E87" s="25" t="n">
        <v>0</v>
      </c>
      <c r="F87" s="25" t="n">
        <v>7</v>
      </c>
      <c r="G87" s="25" t="n">
        <v>22</v>
      </c>
      <c r="H87" s="25" t="n">
        <v>80</v>
      </c>
      <c r="I87" s="10" t="n">
        <v>990</v>
      </c>
      <c r="J87" s="13" t="n">
        <v>141.43</v>
      </c>
      <c r="K87" s="13" t="n">
        <v>45</v>
      </c>
      <c r="L87" s="13" t="n">
        <v>12.37</v>
      </c>
      <c r="M87" s="19" t="n">
        <v>0</v>
      </c>
    </row>
    <row r="88" customFormat="false" ht="15" hidden="false" customHeight="false" outlineLevel="0" collapsed="false">
      <c r="A88" s="15" t="n">
        <v>33</v>
      </c>
      <c r="B88" s="14" t="n">
        <v>45880</v>
      </c>
      <c r="C88" s="15" t="n">
        <v>4</v>
      </c>
      <c r="D88" s="25" t="n">
        <v>30.5</v>
      </c>
      <c r="E88" s="25" t="n">
        <v>0</v>
      </c>
      <c r="F88" s="25" t="n">
        <v>30.5</v>
      </c>
      <c r="G88" s="25" t="n">
        <v>126.6</v>
      </c>
      <c r="H88" s="25" t="n">
        <v>391</v>
      </c>
      <c r="I88" s="10" t="n">
        <v>5697.9</v>
      </c>
      <c r="J88" s="13" t="n">
        <v>186.82</v>
      </c>
      <c r="K88" s="13" t="n">
        <v>45</v>
      </c>
      <c r="L88" s="13" t="n">
        <v>14.57</v>
      </c>
      <c r="M88" s="19" t="n">
        <v>0</v>
      </c>
    </row>
    <row r="89" customFormat="false" ht="15" hidden="false" customHeight="false" outlineLevel="0" collapsed="false">
      <c r="A89" s="15" t="n">
        <v>36</v>
      </c>
      <c r="B89" s="14" t="n">
        <v>45901</v>
      </c>
      <c r="C89" s="15" t="n">
        <v>4</v>
      </c>
      <c r="D89" s="25" t="n">
        <v>0</v>
      </c>
      <c r="E89" s="25" t="n">
        <v>38</v>
      </c>
      <c r="F89" s="25" t="n">
        <v>38</v>
      </c>
      <c r="G89" s="25" t="n">
        <v>136</v>
      </c>
      <c r="H89" s="25" t="n">
        <v>0</v>
      </c>
      <c r="I89" s="10" t="n">
        <v>5372</v>
      </c>
      <c r="J89" s="13" t="n">
        <v>141.37</v>
      </c>
      <c r="K89" s="13" t="n">
        <v>39.5</v>
      </c>
      <c r="L89" s="13" t="n">
        <v>0</v>
      </c>
      <c r="M89" s="19" t="n">
        <v>1</v>
      </c>
    </row>
    <row r="90" customFormat="false" ht="15" hidden="false" customHeight="false" outlineLevel="0" collapsed="false">
      <c r="A90" s="15" t="n">
        <v>40</v>
      </c>
      <c r="B90" s="14" t="n">
        <v>45929</v>
      </c>
      <c r="C90" s="15" t="n">
        <v>2</v>
      </c>
      <c r="D90" s="25" t="n">
        <v>16</v>
      </c>
      <c r="E90" s="25" t="n">
        <v>0</v>
      </c>
      <c r="F90" s="25" t="n">
        <v>16</v>
      </c>
      <c r="G90" s="25" t="n">
        <v>43</v>
      </c>
      <c r="H90" s="25" t="n">
        <v>0</v>
      </c>
      <c r="I90" s="10" t="n">
        <v>1935</v>
      </c>
      <c r="J90" s="13" t="n">
        <v>120.94</v>
      </c>
      <c r="K90" s="13" t="n">
        <v>45</v>
      </c>
      <c r="L90" s="13" t="n">
        <v>0</v>
      </c>
      <c r="M90" s="19" t="n">
        <v>0</v>
      </c>
    </row>
    <row r="91" customFormat="false" ht="15" hidden="false" customHeight="false" outlineLevel="0" collapsed="false">
      <c r="A91" s="20" t="s">
        <v>113</v>
      </c>
      <c r="B91" s="20"/>
      <c r="C91" s="32" t="n">
        <f aca="false">SUM(C71:C90)</f>
        <v>89</v>
      </c>
      <c r="D91" s="21" t="n">
        <f aca="false">SUM(D71:D90)</f>
        <v>1324.5</v>
      </c>
      <c r="E91" s="21" t="n">
        <f aca="false">SUM(E71:E90)</f>
        <v>270</v>
      </c>
      <c r="F91" s="21" t="n">
        <f aca="false">SUM(F71:F90)</f>
        <v>1594.5</v>
      </c>
      <c r="G91" s="21" t="n">
        <f aca="false">SUM(G71:G90)</f>
        <v>5427.1</v>
      </c>
      <c r="H91" s="21" t="n">
        <f aca="false">SUM(H71:H90)</f>
        <v>54318.5</v>
      </c>
      <c r="I91" s="23" t="n">
        <f aca="false">SUM(I71:I90)</f>
        <v>239333.15</v>
      </c>
      <c r="J91" s="33" t="n">
        <f aca="false">I91/F91</f>
        <v>150.099184697397</v>
      </c>
      <c r="K91" s="33" t="n">
        <f aca="false">I91/G91</f>
        <v>44.0996388494776</v>
      </c>
      <c r="L91" s="33" t="n">
        <f aca="false">I91/H91</f>
        <v>4.40610749560463</v>
      </c>
      <c r="M91" s="34" t="n">
        <f aca="false">E91/F91</f>
        <v>0.169332079021637</v>
      </c>
    </row>
    <row r="93" customFormat="false" ht="15" hidden="false" customHeight="false" outlineLevel="0" collapsed="false">
      <c r="A93" s="18" t="s">
        <v>137</v>
      </c>
    </row>
    <row r="94" customFormat="false" ht="23.85" hidden="false" customHeight="false" outlineLevel="0" collapsed="false">
      <c r="A94" s="31" t="s">
        <v>124</v>
      </c>
      <c r="B94" s="31" t="s">
        <v>125</v>
      </c>
      <c r="C94" s="31" t="s">
        <v>126</v>
      </c>
      <c r="D94" s="31" t="s">
        <v>127</v>
      </c>
      <c r="E94" s="31" t="s">
        <v>128</v>
      </c>
      <c r="F94" s="31" t="s">
        <v>129</v>
      </c>
      <c r="G94" s="31" t="s">
        <v>130</v>
      </c>
      <c r="H94" s="31" t="s">
        <v>131</v>
      </c>
      <c r="I94" s="31" t="s">
        <v>132</v>
      </c>
      <c r="J94" s="31" t="s">
        <v>73</v>
      </c>
      <c r="K94" s="31" t="s">
        <v>74</v>
      </c>
      <c r="L94" s="31" t="s">
        <v>75</v>
      </c>
      <c r="M94" s="31" t="s">
        <v>133</v>
      </c>
    </row>
    <row r="95" customFormat="false" ht="15" hidden="false" customHeight="false" outlineLevel="0" collapsed="false">
      <c r="A95" s="15" t="n">
        <v>17</v>
      </c>
      <c r="B95" s="14" t="n">
        <v>46132</v>
      </c>
      <c r="C95" s="15" t="n">
        <v>3</v>
      </c>
      <c r="D95" s="25" t="n">
        <v>39.5</v>
      </c>
      <c r="E95" s="25" t="n">
        <v>0</v>
      </c>
      <c r="F95" s="25" t="n">
        <v>39.5</v>
      </c>
      <c r="G95" s="25" t="n">
        <v>187.4</v>
      </c>
      <c r="H95" s="25" t="n">
        <v>835</v>
      </c>
      <c r="I95" s="10" t="n">
        <v>8431.2</v>
      </c>
      <c r="J95" s="13" t="n">
        <v>213.45</v>
      </c>
      <c r="K95" s="13" t="n">
        <v>45</v>
      </c>
      <c r="L95" s="13" t="n">
        <v>10.1</v>
      </c>
      <c r="M95" s="19" t="n">
        <v>0</v>
      </c>
    </row>
    <row r="96" customFormat="false" ht="15" hidden="false" customHeight="false" outlineLevel="0" collapsed="false">
      <c r="A96" s="20" t="s">
        <v>113</v>
      </c>
      <c r="B96" s="20"/>
      <c r="C96" s="32" t="n">
        <f aca="false">SUM(C95)</f>
        <v>3</v>
      </c>
      <c r="D96" s="21" t="n">
        <f aca="false">SUM(D95)</f>
        <v>39.5</v>
      </c>
      <c r="E96" s="21" t="n">
        <f aca="false">SUM(E95)</f>
        <v>0</v>
      </c>
      <c r="F96" s="21" t="n">
        <f aca="false">SUM(F95)</f>
        <v>39.5</v>
      </c>
      <c r="G96" s="21" t="n">
        <f aca="false">SUM(G95)</f>
        <v>187.4</v>
      </c>
      <c r="H96" s="21" t="n">
        <f aca="false">SUM(H95)</f>
        <v>835</v>
      </c>
      <c r="I96" s="23" t="n">
        <f aca="false">SUM(I95)</f>
        <v>8431.2</v>
      </c>
      <c r="J96" s="33" t="n">
        <f aca="false">I96/F96</f>
        <v>213.448101265823</v>
      </c>
      <c r="K96" s="33" t="n">
        <f aca="false">I96/G96</f>
        <v>44.9903948772679</v>
      </c>
      <c r="L96" s="33" t="n">
        <f aca="false">I96/H96</f>
        <v>10.097245508982</v>
      </c>
      <c r="M96" s="34" t="n">
        <f aca="false">E96/F96</f>
        <v>0</v>
      </c>
    </row>
  </sheetData>
  <mergeCells count="1">
    <mergeCell ref="A1:M1"/>
  </mergeCells>
  <conditionalFormatting sqref="D7:F19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24:F39">
    <cfRule type="colorScale" priority="3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44:F66">
    <cfRule type="colorScale" priority="4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71:F90">
    <cfRule type="colorScale" priority="5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95:F95">
    <cfRule type="colorScale" priority="6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65911"/>
    <pageSetUpPr fitToPage="false"/>
  </sheetPr>
  <dimension ref="A1:M5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13" min="3" style="0" width="13"/>
  </cols>
  <sheetData>
    <row r="1" customFormat="false" ht="19.7" hidden="false" customHeight="false" outlineLevel="0" collapsed="false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3" customFormat="false" ht="15" hidden="false" customHeight="false" outlineLevel="0" collapsed="false">
      <c r="A3" s="30" t="s">
        <v>139</v>
      </c>
    </row>
    <row r="5" customFormat="false" ht="15" hidden="false" customHeight="false" outlineLevel="0" collapsed="false">
      <c r="A5" s="18" t="s">
        <v>123</v>
      </c>
    </row>
    <row r="6" customFormat="false" ht="23.85" hidden="false" customHeight="false" outlineLevel="0" collapsed="false">
      <c r="A6" s="35" t="s">
        <v>124</v>
      </c>
      <c r="B6" s="35" t="s">
        <v>125</v>
      </c>
      <c r="C6" s="35" t="s">
        <v>126</v>
      </c>
      <c r="D6" s="35" t="s">
        <v>127</v>
      </c>
      <c r="E6" s="35" t="s">
        <v>128</v>
      </c>
      <c r="F6" s="35" t="s">
        <v>129</v>
      </c>
      <c r="G6" s="35" t="s">
        <v>130</v>
      </c>
      <c r="H6" s="35" t="s">
        <v>131</v>
      </c>
      <c r="I6" s="35" t="s">
        <v>132</v>
      </c>
      <c r="J6" s="35" t="s">
        <v>73</v>
      </c>
      <c r="K6" s="35" t="s">
        <v>74</v>
      </c>
      <c r="L6" s="35" t="s">
        <v>75</v>
      </c>
      <c r="M6" s="35" t="s">
        <v>133</v>
      </c>
    </row>
    <row r="7" customFormat="false" ht="15" hidden="false" customHeight="false" outlineLevel="0" collapsed="false">
      <c r="A7" s="15" t="n">
        <v>32</v>
      </c>
      <c r="B7" s="14" t="n">
        <v>44781</v>
      </c>
      <c r="C7" s="15" t="n">
        <v>3</v>
      </c>
      <c r="D7" s="25" t="n">
        <v>16.5</v>
      </c>
      <c r="E7" s="25" t="n">
        <v>0</v>
      </c>
      <c r="F7" s="25" t="n">
        <v>16.5</v>
      </c>
      <c r="G7" s="25" t="n">
        <v>30</v>
      </c>
      <c r="H7" s="25" t="n">
        <v>576</v>
      </c>
      <c r="I7" s="10" t="n">
        <v>1843.2</v>
      </c>
      <c r="J7" s="13" t="n">
        <v>111.71</v>
      </c>
      <c r="K7" s="13" t="n">
        <v>61.44</v>
      </c>
      <c r="L7" s="13" t="n">
        <v>3.2</v>
      </c>
      <c r="M7" s="19" t="n">
        <v>0</v>
      </c>
    </row>
    <row r="8" customFormat="false" ht="15" hidden="false" customHeight="false" outlineLevel="0" collapsed="false">
      <c r="A8" s="15" t="n">
        <v>33</v>
      </c>
      <c r="B8" s="14" t="n">
        <v>44788</v>
      </c>
      <c r="C8" s="15" t="n">
        <v>5</v>
      </c>
      <c r="D8" s="25" t="n">
        <v>102</v>
      </c>
      <c r="E8" s="25" t="n">
        <v>0</v>
      </c>
      <c r="F8" s="25" t="n">
        <v>102</v>
      </c>
      <c r="G8" s="25" t="n">
        <v>308.7</v>
      </c>
      <c r="H8" s="25" t="n">
        <v>6460.8</v>
      </c>
      <c r="I8" s="10" t="n">
        <v>17556.43</v>
      </c>
      <c r="J8" s="13" t="n">
        <v>172.12</v>
      </c>
      <c r="K8" s="13" t="n">
        <v>56.87</v>
      </c>
      <c r="L8" s="13" t="n">
        <v>2.72</v>
      </c>
      <c r="M8" s="19" t="n">
        <v>0</v>
      </c>
    </row>
    <row r="9" customFormat="false" ht="15" hidden="false" customHeight="false" outlineLevel="0" collapsed="false">
      <c r="A9" s="15" t="n">
        <v>34</v>
      </c>
      <c r="B9" s="14" t="n">
        <v>44795</v>
      </c>
      <c r="C9" s="15" t="n">
        <v>7</v>
      </c>
      <c r="D9" s="25" t="n">
        <v>60</v>
      </c>
      <c r="E9" s="25" t="n">
        <v>74</v>
      </c>
      <c r="F9" s="25" t="n">
        <v>134</v>
      </c>
      <c r="G9" s="25" t="n">
        <v>559.2</v>
      </c>
      <c r="H9" s="25" t="n">
        <v>3949.9</v>
      </c>
      <c r="I9" s="10" t="n">
        <v>30350.02</v>
      </c>
      <c r="J9" s="13" t="n">
        <v>226.49</v>
      </c>
      <c r="K9" s="13" t="n">
        <v>54.27</v>
      </c>
      <c r="L9" s="13" t="n">
        <v>7.68</v>
      </c>
      <c r="M9" s="19" t="n">
        <v>0.552238805970149</v>
      </c>
    </row>
    <row r="10" customFormat="false" ht="15" hidden="false" customHeight="false" outlineLevel="0" collapsed="false">
      <c r="A10" s="15" t="n">
        <v>35</v>
      </c>
      <c r="B10" s="14" t="n">
        <v>44802</v>
      </c>
      <c r="C10" s="15" t="n">
        <v>7</v>
      </c>
      <c r="D10" s="25" t="n">
        <v>168</v>
      </c>
      <c r="E10" s="25" t="n">
        <v>56</v>
      </c>
      <c r="F10" s="25" t="n">
        <v>224</v>
      </c>
      <c r="G10" s="25" t="n">
        <v>569.2</v>
      </c>
      <c r="H10" s="25" t="n">
        <v>10875.9</v>
      </c>
      <c r="I10" s="10" t="n">
        <v>30637.86</v>
      </c>
      <c r="J10" s="13" t="n">
        <v>136.78</v>
      </c>
      <c r="K10" s="13" t="n">
        <v>53.83</v>
      </c>
      <c r="L10" s="13" t="n">
        <v>2.82</v>
      </c>
      <c r="M10" s="19" t="n">
        <v>0.25</v>
      </c>
    </row>
    <row r="11" customFormat="false" ht="15" hidden="false" customHeight="false" outlineLevel="0" collapsed="false">
      <c r="A11" s="15" t="n">
        <v>36</v>
      </c>
      <c r="B11" s="14" t="n">
        <v>44809</v>
      </c>
      <c r="C11" s="15" t="n">
        <v>6</v>
      </c>
      <c r="D11" s="25" t="n">
        <v>50.5</v>
      </c>
      <c r="E11" s="25" t="n">
        <v>48</v>
      </c>
      <c r="F11" s="25" t="n">
        <v>98.5</v>
      </c>
      <c r="G11" s="25" t="n">
        <v>292.9</v>
      </c>
      <c r="H11" s="25" t="n">
        <v>5179.6</v>
      </c>
      <c r="I11" s="10" t="n">
        <v>13857.64</v>
      </c>
      <c r="J11" s="13" t="n">
        <v>140.69</v>
      </c>
      <c r="K11" s="13" t="n">
        <v>47.31</v>
      </c>
      <c r="L11" s="13" t="n">
        <v>2.68</v>
      </c>
      <c r="M11" s="19" t="n">
        <v>0.487309644670051</v>
      </c>
    </row>
    <row r="12" customFormat="false" ht="15" hidden="false" customHeight="false" outlineLevel="0" collapsed="false">
      <c r="A12" s="15" t="n">
        <v>37</v>
      </c>
      <c r="B12" s="14" t="n">
        <v>44816</v>
      </c>
      <c r="C12" s="15" t="n">
        <v>7</v>
      </c>
      <c r="D12" s="25" t="n">
        <v>113.5</v>
      </c>
      <c r="E12" s="25" t="n">
        <v>70</v>
      </c>
      <c r="F12" s="25" t="n">
        <v>183.5</v>
      </c>
      <c r="G12" s="25" t="n">
        <v>396.1</v>
      </c>
      <c r="H12" s="25" t="n">
        <v>10669.3</v>
      </c>
      <c r="I12" s="10" t="n">
        <v>23400.85</v>
      </c>
      <c r="J12" s="13" t="n">
        <v>127.53</v>
      </c>
      <c r="K12" s="13" t="n">
        <v>59.08</v>
      </c>
      <c r="L12" s="13" t="n">
        <v>2.19</v>
      </c>
      <c r="M12" s="19" t="n">
        <v>0.381471389645777</v>
      </c>
    </row>
    <row r="13" customFormat="false" ht="15" hidden="false" customHeight="false" outlineLevel="0" collapsed="false">
      <c r="A13" s="15" t="n">
        <v>38</v>
      </c>
      <c r="B13" s="14" t="n">
        <v>44823</v>
      </c>
      <c r="C13" s="15" t="n">
        <v>6</v>
      </c>
      <c r="D13" s="25" t="n">
        <v>111.5</v>
      </c>
      <c r="E13" s="25" t="n">
        <v>48</v>
      </c>
      <c r="F13" s="25" t="n">
        <v>159.5</v>
      </c>
      <c r="G13" s="25" t="n">
        <v>418.9</v>
      </c>
      <c r="H13" s="25" t="n">
        <v>8295.1</v>
      </c>
      <c r="I13" s="10" t="n">
        <v>26746.3</v>
      </c>
      <c r="J13" s="13" t="n">
        <v>167.69</v>
      </c>
      <c r="K13" s="13" t="n">
        <v>63.85</v>
      </c>
      <c r="L13" s="13" t="n">
        <v>3.22</v>
      </c>
      <c r="M13" s="19" t="n">
        <v>0.300940438871473</v>
      </c>
    </row>
    <row r="14" customFormat="false" ht="15" hidden="false" customHeight="false" outlineLevel="0" collapsed="false">
      <c r="A14" s="15" t="n">
        <v>39</v>
      </c>
      <c r="B14" s="14" t="n">
        <v>44830</v>
      </c>
      <c r="C14" s="15" t="n">
        <v>1</v>
      </c>
      <c r="D14" s="25" t="n">
        <v>9</v>
      </c>
      <c r="E14" s="25" t="n">
        <v>0</v>
      </c>
      <c r="F14" s="25" t="n">
        <v>9</v>
      </c>
      <c r="G14" s="25" t="n">
        <v>20.1</v>
      </c>
      <c r="H14" s="25" t="n">
        <v>1</v>
      </c>
      <c r="I14" s="10" t="n">
        <v>1206</v>
      </c>
      <c r="J14" s="13" t="n">
        <v>134</v>
      </c>
      <c r="K14" s="13" t="n">
        <v>60</v>
      </c>
      <c r="L14" s="13" t="n">
        <v>1206</v>
      </c>
      <c r="M14" s="19" t="n">
        <v>0</v>
      </c>
    </row>
    <row r="15" customFormat="false" ht="15" hidden="false" customHeight="false" outlineLevel="0" collapsed="false">
      <c r="A15" s="15" t="n">
        <v>40</v>
      </c>
      <c r="B15" s="14" t="n">
        <v>44837</v>
      </c>
      <c r="C15" s="15" t="n">
        <v>5</v>
      </c>
      <c r="D15" s="25" t="n">
        <v>44.5</v>
      </c>
      <c r="E15" s="25" t="n">
        <v>0</v>
      </c>
      <c r="F15" s="25" t="n">
        <v>44.5</v>
      </c>
      <c r="G15" s="25" t="n">
        <v>120</v>
      </c>
      <c r="H15" s="25" t="n">
        <v>1130</v>
      </c>
      <c r="I15" s="10" t="n">
        <v>7800</v>
      </c>
      <c r="J15" s="13" t="n">
        <v>175.28</v>
      </c>
      <c r="K15" s="13" t="n">
        <v>65</v>
      </c>
      <c r="L15" s="13" t="n">
        <v>6.9</v>
      </c>
      <c r="M15" s="19" t="n">
        <v>0</v>
      </c>
    </row>
    <row r="16" customFormat="false" ht="15" hidden="false" customHeight="false" outlineLevel="0" collapsed="false">
      <c r="A16" s="20" t="s">
        <v>113</v>
      </c>
      <c r="B16" s="20"/>
      <c r="C16" s="32" t="n">
        <f aca="false">SUM(C7:C15)</f>
        <v>47</v>
      </c>
      <c r="D16" s="21" t="n">
        <f aca="false">SUM(D7:D15)</f>
        <v>675.5</v>
      </c>
      <c r="E16" s="21" t="n">
        <f aca="false">SUM(E7:E15)</f>
        <v>296</v>
      </c>
      <c r="F16" s="21" t="n">
        <f aca="false">SUM(F7:F15)</f>
        <v>971.5</v>
      </c>
      <c r="G16" s="21" t="n">
        <f aca="false">SUM(G7:G15)</f>
        <v>2715.1</v>
      </c>
      <c r="H16" s="21" t="n">
        <f aca="false">SUM(H7:H15)</f>
        <v>47137.6</v>
      </c>
      <c r="I16" s="23" t="n">
        <f aca="false">SUM(I7:I15)</f>
        <v>153398.3</v>
      </c>
      <c r="J16" s="33" t="n">
        <f aca="false">I16/F16</f>
        <v>157.898404529079</v>
      </c>
      <c r="K16" s="33" t="n">
        <f aca="false">I16/G16</f>
        <v>56.4982136937866</v>
      </c>
      <c r="L16" s="33" t="n">
        <f aca="false">I16/H16</f>
        <v>3.25426623332541</v>
      </c>
      <c r="M16" s="34" t="n">
        <f aca="false">E16/F16</f>
        <v>0.304683479155944</v>
      </c>
    </row>
    <row r="18" customFormat="false" ht="15" hidden="false" customHeight="false" outlineLevel="0" collapsed="false">
      <c r="A18" s="18" t="s">
        <v>134</v>
      </c>
    </row>
    <row r="19" customFormat="false" ht="23.85" hidden="false" customHeight="false" outlineLevel="0" collapsed="false">
      <c r="A19" s="35" t="s">
        <v>124</v>
      </c>
      <c r="B19" s="35" t="s">
        <v>125</v>
      </c>
      <c r="C19" s="35" t="s">
        <v>126</v>
      </c>
      <c r="D19" s="35" t="s">
        <v>127</v>
      </c>
      <c r="E19" s="35" t="s">
        <v>128</v>
      </c>
      <c r="F19" s="35" t="s">
        <v>129</v>
      </c>
      <c r="G19" s="35" t="s">
        <v>130</v>
      </c>
      <c r="H19" s="35" t="s">
        <v>131</v>
      </c>
      <c r="I19" s="35" t="s">
        <v>132</v>
      </c>
      <c r="J19" s="35" t="s">
        <v>73</v>
      </c>
      <c r="K19" s="35" t="s">
        <v>74</v>
      </c>
      <c r="L19" s="35" t="s">
        <v>75</v>
      </c>
      <c r="M19" s="35" t="s">
        <v>133</v>
      </c>
    </row>
    <row r="20" customFormat="false" ht="15" hidden="false" customHeight="false" outlineLevel="0" collapsed="false">
      <c r="A20" s="15" t="n">
        <v>32</v>
      </c>
      <c r="B20" s="14" t="n">
        <v>45145</v>
      </c>
      <c r="C20" s="15" t="n">
        <v>3</v>
      </c>
      <c r="D20" s="25" t="n">
        <v>20.5</v>
      </c>
      <c r="E20" s="25" t="n">
        <v>0</v>
      </c>
      <c r="F20" s="25" t="n">
        <v>20.5</v>
      </c>
      <c r="G20" s="25" t="n">
        <v>20.5</v>
      </c>
      <c r="H20" s="25" t="n">
        <v>795</v>
      </c>
      <c r="I20" s="10" t="n">
        <v>2544</v>
      </c>
      <c r="J20" s="13" t="n">
        <v>124.1</v>
      </c>
      <c r="K20" s="13" t="n">
        <v>124.1</v>
      </c>
      <c r="L20" s="13" t="n">
        <v>3.2</v>
      </c>
      <c r="M20" s="19" t="n">
        <v>0</v>
      </c>
    </row>
    <row r="21" customFormat="false" ht="15" hidden="false" customHeight="false" outlineLevel="0" collapsed="false">
      <c r="A21" s="15" t="n">
        <v>34</v>
      </c>
      <c r="B21" s="14" t="n">
        <v>45159</v>
      </c>
      <c r="C21" s="15" t="n">
        <v>3</v>
      </c>
      <c r="D21" s="25" t="n">
        <v>37</v>
      </c>
      <c r="E21" s="25" t="n">
        <v>0</v>
      </c>
      <c r="F21" s="25" t="n">
        <v>37</v>
      </c>
      <c r="G21" s="25" t="n">
        <v>71.5</v>
      </c>
      <c r="H21" s="25" t="n">
        <v>2875</v>
      </c>
      <c r="I21" s="10" t="n">
        <v>9200</v>
      </c>
      <c r="J21" s="13" t="n">
        <v>248.65</v>
      </c>
      <c r="K21" s="13" t="n">
        <v>128.67</v>
      </c>
      <c r="L21" s="13" t="n">
        <v>3.2</v>
      </c>
      <c r="M21" s="19" t="n">
        <v>0</v>
      </c>
    </row>
    <row r="22" customFormat="false" ht="15" hidden="false" customHeight="false" outlineLevel="0" collapsed="false">
      <c r="A22" s="15" t="n">
        <v>35</v>
      </c>
      <c r="B22" s="14" t="n">
        <v>45166</v>
      </c>
      <c r="C22" s="15" t="n">
        <v>6</v>
      </c>
      <c r="D22" s="25" t="n">
        <v>110</v>
      </c>
      <c r="E22" s="25" t="n">
        <v>76</v>
      </c>
      <c r="F22" s="25" t="n">
        <v>186</v>
      </c>
      <c r="G22" s="25" t="n">
        <v>360.6</v>
      </c>
      <c r="H22" s="25" t="n">
        <v>9938</v>
      </c>
      <c r="I22" s="10" t="n">
        <v>24202.13</v>
      </c>
      <c r="J22" s="13" t="n">
        <v>130.12</v>
      </c>
      <c r="K22" s="13" t="n">
        <v>67.11</v>
      </c>
      <c r="L22" s="13" t="n">
        <v>2.44</v>
      </c>
      <c r="M22" s="19" t="n">
        <v>0.408602150537634</v>
      </c>
    </row>
    <row r="23" customFormat="false" ht="15" hidden="false" customHeight="false" outlineLevel="0" collapsed="false">
      <c r="A23" s="15" t="n">
        <v>36</v>
      </c>
      <c r="B23" s="14" t="n">
        <v>45173</v>
      </c>
      <c r="C23" s="15" t="n">
        <v>7</v>
      </c>
      <c r="D23" s="25" t="n">
        <v>165</v>
      </c>
      <c r="E23" s="25" t="n">
        <v>251.5</v>
      </c>
      <c r="F23" s="25" t="n">
        <v>416.5</v>
      </c>
      <c r="G23" s="25" t="n">
        <v>1041.8</v>
      </c>
      <c r="H23" s="25" t="n">
        <v>19797.8</v>
      </c>
      <c r="I23" s="10" t="n">
        <v>74748.35</v>
      </c>
      <c r="J23" s="13" t="n">
        <v>179.47</v>
      </c>
      <c r="K23" s="13" t="n">
        <v>71.75</v>
      </c>
      <c r="L23" s="13" t="n">
        <v>3.78</v>
      </c>
      <c r="M23" s="19" t="n">
        <v>0.603841536614646</v>
      </c>
    </row>
    <row r="24" customFormat="false" ht="15" hidden="false" customHeight="false" outlineLevel="0" collapsed="false">
      <c r="A24" s="15" t="n">
        <v>37</v>
      </c>
      <c r="B24" s="14" t="n">
        <v>45180</v>
      </c>
      <c r="C24" s="15" t="n">
        <v>7</v>
      </c>
      <c r="D24" s="25" t="n">
        <v>182</v>
      </c>
      <c r="E24" s="25" t="n">
        <v>258.5</v>
      </c>
      <c r="F24" s="25" t="n">
        <v>440.5</v>
      </c>
      <c r="G24" s="25" t="n">
        <v>839.5</v>
      </c>
      <c r="H24" s="25" t="n">
        <v>22270.9</v>
      </c>
      <c r="I24" s="10" t="n">
        <v>69529.4</v>
      </c>
      <c r="J24" s="13" t="n">
        <v>157.84</v>
      </c>
      <c r="K24" s="13" t="n">
        <v>82.82</v>
      </c>
      <c r="L24" s="13" t="n">
        <v>3.12</v>
      </c>
      <c r="M24" s="19" t="n">
        <v>0.58683314415437</v>
      </c>
    </row>
    <row r="25" customFormat="false" ht="15" hidden="false" customHeight="false" outlineLevel="0" collapsed="false">
      <c r="A25" s="15" t="n">
        <v>38</v>
      </c>
      <c r="B25" s="14" t="n">
        <v>45187</v>
      </c>
      <c r="C25" s="15" t="n">
        <v>5</v>
      </c>
      <c r="D25" s="25" t="n">
        <v>75</v>
      </c>
      <c r="E25" s="25" t="n">
        <v>77</v>
      </c>
      <c r="F25" s="25" t="n">
        <v>152</v>
      </c>
      <c r="G25" s="25" t="n">
        <v>294.2</v>
      </c>
      <c r="H25" s="25" t="n">
        <v>9403.7</v>
      </c>
      <c r="I25" s="10" t="n">
        <v>21588.5</v>
      </c>
      <c r="J25" s="13" t="n">
        <v>142.03</v>
      </c>
      <c r="K25" s="13" t="n">
        <v>73.37</v>
      </c>
      <c r="L25" s="13" t="n">
        <v>2.3</v>
      </c>
      <c r="M25" s="19" t="n">
        <v>0.506578947368421</v>
      </c>
    </row>
    <row r="26" customFormat="false" ht="15" hidden="false" customHeight="false" outlineLevel="0" collapsed="false">
      <c r="A26" s="15" t="n">
        <v>39</v>
      </c>
      <c r="B26" s="14" t="n">
        <v>45194</v>
      </c>
      <c r="C26" s="15" t="n">
        <v>7</v>
      </c>
      <c r="D26" s="25" t="n">
        <v>132.5</v>
      </c>
      <c r="E26" s="25" t="n">
        <v>96.5</v>
      </c>
      <c r="F26" s="25" t="n">
        <v>229</v>
      </c>
      <c r="G26" s="25" t="n">
        <v>375.7</v>
      </c>
      <c r="H26" s="25" t="n">
        <v>10814.8</v>
      </c>
      <c r="I26" s="10" t="n">
        <v>30479.65</v>
      </c>
      <c r="J26" s="13" t="n">
        <v>133.1</v>
      </c>
      <c r="K26" s="13" t="n">
        <v>81.13</v>
      </c>
      <c r="L26" s="13" t="n">
        <v>2.82</v>
      </c>
      <c r="M26" s="19" t="n">
        <v>0.421397379912664</v>
      </c>
    </row>
    <row r="27" customFormat="false" ht="15" hidden="false" customHeight="false" outlineLevel="0" collapsed="false">
      <c r="A27" s="15" t="n">
        <v>40</v>
      </c>
      <c r="B27" s="14" t="n">
        <v>45201</v>
      </c>
      <c r="C27" s="15" t="n">
        <v>7</v>
      </c>
      <c r="D27" s="25" t="n">
        <v>136.5</v>
      </c>
      <c r="E27" s="25" t="n">
        <v>78.5</v>
      </c>
      <c r="F27" s="25" t="n">
        <v>215</v>
      </c>
      <c r="G27" s="25" t="n">
        <v>358.9</v>
      </c>
      <c r="H27" s="25" t="n">
        <v>10436.3</v>
      </c>
      <c r="I27" s="10" t="n">
        <v>26788.55</v>
      </c>
      <c r="J27" s="13" t="n">
        <v>124.6</v>
      </c>
      <c r="K27" s="13" t="n">
        <v>74.64</v>
      </c>
      <c r="L27" s="13" t="n">
        <v>2.57</v>
      </c>
      <c r="M27" s="19" t="n">
        <v>0.365116279069768</v>
      </c>
    </row>
    <row r="28" customFormat="false" ht="15" hidden="false" customHeight="false" outlineLevel="0" collapsed="false">
      <c r="A28" s="15" t="n">
        <v>41</v>
      </c>
      <c r="B28" s="14" t="n">
        <v>45208</v>
      </c>
      <c r="C28" s="15" t="n">
        <v>7</v>
      </c>
      <c r="D28" s="25" t="n">
        <v>123</v>
      </c>
      <c r="E28" s="25" t="n">
        <v>0</v>
      </c>
      <c r="F28" s="25" t="n">
        <v>123</v>
      </c>
      <c r="G28" s="25" t="n">
        <v>214.6</v>
      </c>
      <c r="H28" s="25" t="n">
        <v>6145.8</v>
      </c>
      <c r="I28" s="10" t="n">
        <v>13949</v>
      </c>
      <c r="J28" s="13" t="n">
        <v>113.41</v>
      </c>
      <c r="K28" s="13" t="n">
        <v>65</v>
      </c>
      <c r="L28" s="13" t="n">
        <v>2.27</v>
      </c>
      <c r="M28" s="19" t="n">
        <v>0</v>
      </c>
    </row>
    <row r="29" customFormat="false" ht="15" hidden="false" customHeight="false" outlineLevel="0" collapsed="false">
      <c r="A29" s="15" t="n">
        <v>42</v>
      </c>
      <c r="B29" s="14" t="n">
        <v>45215</v>
      </c>
      <c r="C29" s="15" t="n">
        <v>1</v>
      </c>
      <c r="D29" s="25" t="n">
        <v>11</v>
      </c>
      <c r="E29" s="25" t="n">
        <v>0</v>
      </c>
      <c r="F29" s="25" t="n">
        <v>11</v>
      </c>
      <c r="G29" s="25" t="n">
        <v>17</v>
      </c>
      <c r="H29" s="25" t="n">
        <v>573</v>
      </c>
      <c r="I29" s="10" t="n">
        <v>1105</v>
      </c>
      <c r="J29" s="13" t="n">
        <v>100.45</v>
      </c>
      <c r="K29" s="13" t="n">
        <v>65</v>
      </c>
      <c r="L29" s="13" t="n">
        <v>1.93</v>
      </c>
      <c r="M29" s="19" t="n">
        <v>0</v>
      </c>
    </row>
    <row r="30" customFormat="false" ht="15" hidden="false" customHeight="false" outlineLevel="0" collapsed="false">
      <c r="A30" s="20" t="s">
        <v>113</v>
      </c>
      <c r="B30" s="20"/>
      <c r="C30" s="32" t="n">
        <f aca="false">SUM(C20:C29)</f>
        <v>53</v>
      </c>
      <c r="D30" s="21" t="n">
        <f aca="false">SUM(D20:D29)</f>
        <v>992.5</v>
      </c>
      <c r="E30" s="21" t="n">
        <f aca="false">SUM(E20:E29)</f>
        <v>838</v>
      </c>
      <c r="F30" s="21" t="n">
        <f aca="false">SUM(F20:F29)</f>
        <v>1830.5</v>
      </c>
      <c r="G30" s="21" t="n">
        <f aca="false">SUM(G20:G29)</f>
        <v>3594.3</v>
      </c>
      <c r="H30" s="21" t="n">
        <f aca="false">SUM(H20:H29)</f>
        <v>93050.3</v>
      </c>
      <c r="I30" s="23" t="n">
        <f aca="false">SUM(I20:I29)</f>
        <v>274134.58</v>
      </c>
      <c r="J30" s="33" t="n">
        <f aca="false">I30/F30</f>
        <v>149.759399071292</v>
      </c>
      <c r="K30" s="33" t="n">
        <f aca="false">I30/G30</f>
        <v>76.2692540967643</v>
      </c>
      <c r="L30" s="33" t="n">
        <f aca="false">I30/H30</f>
        <v>2.94609023291704</v>
      </c>
      <c r="M30" s="34" t="n">
        <f aca="false">E30/F30</f>
        <v>0.457798415733406</v>
      </c>
    </row>
    <row r="32" customFormat="false" ht="15" hidden="false" customHeight="false" outlineLevel="0" collapsed="false">
      <c r="A32" s="18" t="s">
        <v>135</v>
      </c>
    </row>
    <row r="33" customFormat="false" ht="23.85" hidden="false" customHeight="false" outlineLevel="0" collapsed="false">
      <c r="A33" s="35" t="s">
        <v>124</v>
      </c>
      <c r="B33" s="35" t="s">
        <v>125</v>
      </c>
      <c r="C33" s="35" t="s">
        <v>126</v>
      </c>
      <c r="D33" s="35" t="s">
        <v>127</v>
      </c>
      <c r="E33" s="35" t="s">
        <v>128</v>
      </c>
      <c r="F33" s="35" t="s">
        <v>129</v>
      </c>
      <c r="G33" s="35" t="s">
        <v>130</v>
      </c>
      <c r="H33" s="35" t="s">
        <v>131</v>
      </c>
      <c r="I33" s="35" t="s">
        <v>132</v>
      </c>
      <c r="J33" s="35" t="s">
        <v>73</v>
      </c>
      <c r="K33" s="35" t="s">
        <v>74</v>
      </c>
      <c r="L33" s="35" t="s">
        <v>75</v>
      </c>
      <c r="M33" s="35" t="s">
        <v>133</v>
      </c>
    </row>
    <row r="34" customFormat="false" ht="15" hidden="false" customHeight="false" outlineLevel="0" collapsed="false">
      <c r="A34" s="15" t="n">
        <v>32</v>
      </c>
      <c r="B34" s="14" t="n">
        <v>45509</v>
      </c>
      <c r="C34" s="15" t="n">
        <v>4</v>
      </c>
      <c r="D34" s="25" t="n">
        <v>36.5</v>
      </c>
      <c r="E34" s="25" t="n">
        <v>0</v>
      </c>
      <c r="F34" s="25" t="n">
        <v>36.5</v>
      </c>
      <c r="G34" s="25" t="n">
        <v>117</v>
      </c>
      <c r="H34" s="25" t="n">
        <v>3180</v>
      </c>
      <c r="I34" s="10" t="n">
        <v>6225</v>
      </c>
      <c r="J34" s="13" t="n">
        <v>170.55</v>
      </c>
      <c r="K34" s="13" t="n">
        <v>53.21</v>
      </c>
      <c r="L34" s="13" t="n">
        <v>1.96</v>
      </c>
      <c r="M34" s="19" t="n">
        <v>0</v>
      </c>
    </row>
    <row r="35" customFormat="false" ht="15" hidden="false" customHeight="false" outlineLevel="0" collapsed="false">
      <c r="A35" s="15" t="n">
        <v>33</v>
      </c>
      <c r="B35" s="14" t="n">
        <v>45516</v>
      </c>
      <c r="C35" s="15" t="n">
        <v>7</v>
      </c>
      <c r="D35" s="25" t="n">
        <v>144</v>
      </c>
      <c r="E35" s="25" t="n">
        <v>58</v>
      </c>
      <c r="F35" s="25" t="n">
        <v>202</v>
      </c>
      <c r="G35" s="25" t="n">
        <v>598.2</v>
      </c>
      <c r="H35" s="25" t="n">
        <v>19181.1</v>
      </c>
      <c r="I35" s="10" t="n">
        <v>44398.87</v>
      </c>
      <c r="J35" s="13" t="n">
        <v>219.8</v>
      </c>
      <c r="K35" s="13" t="n">
        <v>74.22</v>
      </c>
      <c r="L35" s="13" t="n">
        <v>2.31</v>
      </c>
      <c r="M35" s="19" t="n">
        <v>0.287128712871287</v>
      </c>
    </row>
    <row r="36" customFormat="false" ht="15" hidden="false" customHeight="false" outlineLevel="0" collapsed="false">
      <c r="A36" s="15" t="n">
        <v>34</v>
      </c>
      <c r="B36" s="14" t="n">
        <v>45523</v>
      </c>
      <c r="C36" s="15" t="n">
        <v>7</v>
      </c>
      <c r="D36" s="25" t="n">
        <v>138.5</v>
      </c>
      <c r="E36" s="25" t="n">
        <v>80</v>
      </c>
      <c r="F36" s="25" t="n">
        <v>218.5</v>
      </c>
      <c r="G36" s="25" t="n">
        <v>593.2</v>
      </c>
      <c r="H36" s="25" t="n">
        <v>17973</v>
      </c>
      <c r="I36" s="10" t="n">
        <v>40541.37</v>
      </c>
      <c r="J36" s="13" t="n">
        <v>185.54</v>
      </c>
      <c r="K36" s="13" t="n">
        <v>68.34</v>
      </c>
      <c r="L36" s="13" t="n">
        <v>2.26</v>
      </c>
      <c r="M36" s="19" t="n">
        <v>0.366132723112128</v>
      </c>
    </row>
    <row r="37" customFormat="false" ht="15" hidden="false" customHeight="false" outlineLevel="0" collapsed="false">
      <c r="A37" s="15" t="n">
        <v>35</v>
      </c>
      <c r="B37" s="14" t="n">
        <v>45530</v>
      </c>
      <c r="C37" s="15" t="n">
        <v>7</v>
      </c>
      <c r="D37" s="25" t="n">
        <v>137.5</v>
      </c>
      <c r="E37" s="25" t="n">
        <v>89.5</v>
      </c>
      <c r="F37" s="25" t="n">
        <v>227</v>
      </c>
      <c r="G37" s="25" t="n">
        <v>578.2</v>
      </c>
      <c r="H37" s="25" t="n">
        <v>16747.2</v>
      </c>
      <c r="I37" s="10" t="n">
        <v>41846.65</v>
      </c>
      <c r="J37" s="13" t="n">
        <v>184.35</v>
      </c>
      <c r="K37" s="13" t="n">
        <v>72.37</v>
      </c>
      <c r="L37" s="13" t="n">
        <v>2.5</v>
      </c>
      <c r="M37" s="19" t="n">
        <v>0.394273127753304</v>
      </c>
    </row>
    <row r="38" customFormat="false" ht="15" hidden="false" customHeight="false" outlineLevel="0" collapsed="false">
      <c r="A38" s="15" t="n">
        <v>36</v>
      </c>
      <c r="B38" s="14" t="n">
        <v>45537</v>
      </c>
      <c r="C38" s="15" t="n">
        <v>5</v>
      </c>
      <c r="D38" s="25" t="n">
        <v>62</v>
      </c>
      <c r="E38" s="25" t="n">
        <v>17.5</v>
      </c>
      <c r="F38" s="25" t="n">
        <v>79.5</v>
      </c>
      <c r="G38" s="25" t="n">
        <v>199.7</v>
      </c>
      <c r="H38" s="25" t="n">
        <v>4291</v>
      </c>
      <c r="I38" s="10" t="n">
        <v>11503.18</v>
      </c>
      <c r="J38" s="13" t="n">
        <v>144.69</v>
      </c>
      <c r="K38" s="13" t="n">
        <v>57.59</v>
      </c>
      <c r="L38" s="13" t="n">
        <v>2.68</v>
      </c>
      <c r="M38" s="19" t="n">
        <v>0.220125786163522</v>
      </c>
    </row>
    <row r="39" customFormat="false" ht="15" hidden="false" customHeight="false" outlineLevel="0" collapsed="false">
      <c r="A39" s="15" t="n">
        <v>37</v>
      </c>
      <c r="B39" s="14" t="n">
        <v>45544</v>
      </c>
      <c r="C39" s="15" t="n">
        <v>3</v>
      </c>
      <c r="D39" s="25" t="n">
        <v>20.5</v>
      </c>
      <c r="E39" s="25" t="n">
        <v>0</v>
      </c>
      <c r="F39" s="25" t="n">
        <v>20.5</v>
      </c>
      <c r="G39" s="25" t="n">
        <v>35</v>
      </c>
      <c r="H39" s="25" t="n">
        <v>950</v>
      </c>
      <c r="I39" s="10" t="n">
        <v>2380</v>
      </c>
      <c r="J39" s="13" t="n">
        <v>116.1</v>
      </c>
      <c r="K39" s="13" t="n">
        <v>68</v>
      </c>
      <c r="L39" s="13" t="n">
        <v>2.51</v>
      </c>
      <c r="M39" s="19" t="n">
        <v>0</v>
      </c>
    </row>
    <row r="40" customFormat="false" ht="15" hidden="false" customHeight="false" outlineLevel="0" collapsed="false">
      <c r="A40" s="15" t="n">
        <v>40</v>
      </c>
      <c r="B40" s="14" t="n">
        <v>45565</v>
      </c>
      <c r="C40" s="15" t="n">
        <v>2</v>
      </c>
      <c r="D40" s="25" t="n">
        <v>12.5</v>
      </c>
      <c r="E40" s="25" t="n">
        <v>0</v>
      </c>
      <c r="F40" s="25" t="n">
        <v>12.5</v>
      </c>
      <c r="G40" s="25" t="n">
        <v>26.5</v>
      </c>
      <c r="H40" s="25" t="n">
        <v>547.3</v>
      </c>
      <c r="I40" s="10" t="n">
        <v>1149.37</v>
      </c>
      <c r="J40" s="13" t="n">
        <v>91.95</v>
      </c>
      <c r="K40" s="13" t="n">
        <v>43.37</v>
      </c>
      <c r="L40" s="13" t="n">
        <v>2.1</v>
      </c>
      <c r="M40" s="19" t="n">
        <v>0</v>
      </c>
    </row>
    <row r="41" customFormat="false" ht="15" hidden="false" customHeight="false" outlineLevel="0" collapsed="false">
      <c r="A41" s="15" t="n">
        <v>41</v>
      </c>
      <c r="B41" s="14" t="n">
        <v>45572</v>
      </c>
      <c r="C41" s="15" t="n">
        <v>1</v>
      </c>
      <c r="D41" s="25" t="n">
        <v>8</v>
      </c>
      <c r="E41" s="25" t="n">
        <v>0</v>
      </c>
      <c r="F41" s="25" t="n">
        <v>8</v>
      </c>
      <c r="G41" s="25" t="n">
        <v>21</v>
      </c>
      <c r="H41" s="25" t="n">
        <v>335.4</v>
      </c>
      <c r="I41" s="10" t="n">
        <v>704.26</v>
      </c>
      <c r="J41" s="13" t="n">
        <v>88.03</v>
      </c>
      <c r="K41" s="13" t="n">
        <v>33.54</v>
      </c>
      <c r="L41" s="13" t="n">
        <v>2.1</v>
      </c>
      <c r="M41" s="19" t="n">
        <v>0</v>
      </c>
    </row>
    <row r="42" customFormat="false" ht="15" hidden="false" customHeight="false" outlineLevel="0" collapsed="false">
      <c r="A42" s="15" t="n">
        <v>46</v>
      </c>
      <c r="B42" s="14" t="n">
        <v>45607</v>
      </c>
      <c r="C42" s="15" t="n">
        <v>1</v>
      </c>
      <c r="D42" s="25" t="n">
        <v>6</v>
      </c>
      <c r="E42" s="25" t="n">
        <v>0</v>
      </c>
      <c r="F42" s="25" t="n">
        <v>6</v>
      </c>
      <c r="G42" s="25" t="n">
        <v>21</v>
      </c>
      <c r="H42" s="25" t="n">
        <v>68</v>
      </c>
      <c r="I42" s="10" t="n">
        <v>0</v>
      </c>
      <c r="J42" s="13" t="n">
        <v>0</v>
      </c>
      <c r="K42" s="13" t="n">
        <v>0</v>
      </c>
      <c r="L42" s="13" t="n">
        <v>0</v>
      </c>
      <c r="M42" s="19" t="n">
        <v>0</v>
      </c>
    </row>
    <row r="43" customFormat="false" ht="15" hidden="false" customHeight="false" outlineLevel="0" collapsed="false">
      <c r="A43" s="20" t="s">
        <v>113</v>
      </c>
      <c r="B43" s="20"/>
      <c r="C43" s="32" t="n">
        <f aca="false">SUM(C34:C42)</f>
        <v>37</v>
      </c>
      <c r="D43" s="21" t="n">
        <f aca="false">SUM(D34:D42)</f>
        <v>565.5</v>
      </c>
      <c r="E43" s="21" t="n">
        <f aca="false">SUM(E34:E42)</f>
        <v>245</v>
      </c>
      <c r="F43" s="21" t="n">
        <f aca="false">SUM(F34:F42)</f>
        <v>810.5</v>
      </c>
      <c r="G43" s="21" t="n">
        <f aca="false">SUM(G34:G42)</f>
        <v>2189.8</v>
      </c>
      <c r="H43" s="21" t="n">
        <f aca="false">SUM(H34:H42)</f>
        <v>63273</v>
      </c>
      <c r="I43" s="23" t="n">
        <f aca="false">SUM(I34:I42)</f>
        <v>148748.7</v>
      </c>
      <c r="J43" s="33" t="n">
        <f aca="false">I43/F43</f>
        <v>183.527082048118</v>
      </c>
      <c r="K43" s="33" t="n">
        <f aca="false">I43/G43</f>
        <v>67.9279842908028</v>
      </c>
      <c r="L43" s="33" t="n">
        <f aca="false">I43/H43</f>
        <v>2.35090322886539</v>
      </c>
      <c r="M43" s="34" t="n">
        <f aca="false">E43/F43</f>
        <v>0.302282541640962</v>
      </c>
    </row>
    <row r="45" customFormat="false" ht="15" hidden="false" customHeight="false" outlineLevel="0" collapsed="false">
      <c r="A45" s="18" t="s">
        <v>136</v>
      </c>
    </row>
    <row r="46" customFormat="false" ht="23.85" hidden="false" customHeight="false" outlineLevel="0" collapsed="false">
      <c r="A46" s="35" t="s">
        <v>124</v>
      </c>
      <c r="B46" s="35" t="s">
        <v>125</v>
      </c>
      <c r="C46" s="35" t="s">
        <v>126</v>
      </c>
      <c r="D46" s="35" t="s">
        <v>127</v>
      </c>
      <c r="E46" s="35" t="s">
        <v>128</v>
      </c>
      <c r="F46" s="35" t="s">
        <v>129</v>
      </c>
      <c r="G46" s="35" t="s">
        <v>130</v>
      </c>
      <c r="H46" s="35" t="s">
        <v>131</v>
      </c>
      <c r="I46" s="35" t="s">
        <v>132</v>
      </c>
      <c r="J46" s="35" t="s">
        <v>73</v>
      </c>
      <c r="K46" s="35" t="s">
        <v>74</v>
      </c>
      <c r="L46" s="35" t="s">
        <v>75</v>
      </c>
      <c r="M46" s="35" t="s">
        <v>133</v>
      </c>
    </row>
    <row r="47" customFormat="false" ht="15" hidden="false" customHeight="false" outlineLevel="0" collapsed="false">
      <c r="A47" s="15" t="n">
        <v>33</v>
      </c>
      <c r="B47" s="14" t="n">
        <v>45880</v>
      </c>
      <c r="C47" s="15" t="n">
        <v>3</v>
      </c>
      <c r="D47" s="25" t="n">
        <v>30</v>
      </c>
      <c r="E47" s="25" t="n">
        <v>0</v>
      </c>
      <c r="F47" s="25" t="n">
        <v>30</v>
      </c>
      <c r="G47" s="25" t="n">
        <v>138</v>
      </c>
      <c r="H47" s="25" t="n">
        <v>1292</v>
      </c>
      <c r="I47" s="10" t="n">
        <v>8970</v>
      </c>
      <c r="J47" s="13" t="n">
        <v>299</v>
      </c>
      <c r="K47" s="13" t="n">
        <v>65</v>
      </c>
      <c r="L47" s="13" t="n">
        <v>6.94</v>
      </c>
      <c r="M47" s="19" t="n">
        <v>0</v>
      </c>
    </row>
    <row r="48" customFormat="false" ht="15" hidden="false" customHeight="false" outlineLevel="0" collapsed="false">
      <c r="A48" s="15" t="n">
        <v>34</v>
      </c>
      <c r="B48" s="14" t="n">
        <v>45887</v>
      </c>
      <c r="C48" s="15" t="n">
        <v>4</v>
      </c>
      <c r="D48" s="25" t="n">
        <v>59</v>
      </c>
      <c r="E48" s="25" t="n">
        <v>0</v>
      </c>
      <c r="F48" s="25" t="n">
        <v>59</v>
      </c>
      <c r="G48" s="25" t="n">
        <v>159.5</v>
      </c>
      <c r="H48" s="25" t="n">
        <v>4571.2</v>
      </c>
      <c r="I48" s="10" t="n">
        <v>10367.5</v>
      </c>
      <c r="J48" s="13" t="n">
        <v>175.72</v>
      </c>
      <c r="K48" s="13" t="n">
        <v>65</v>
      </c>
      <c r="L48" s="13" t="n">
        <v>2.27</v>
      </c>
      <c r="M48" s="19" t="n">
        <v>0</v>
      </c>
    </row>
    <row r="49" customFormat="false" ht="15" hidden="false" customHeight="false" outlineLevel="0" collapsed="false">
      <c r="A49" s="15" t="n">
        <v>35</v>
      </c>
      <c r="B49" s="14" t="n">
        <v>45894</v>
      </c>
      <c r="C49" s="15" t="n">
        <v>6</v>
      </c>
      <c r="D49" s="25" t="n">
        <v>106</v>
      </c>
      <c r="E49" s="25" t="n">
        <v>48</v>
      </c>
      <c r="F49" s="25" t="n">
        <v>154</v>
      </c>
      <c r="G49" s="25" t="n">
        <v>397.1</v>
      </c>
      <c r="H49" s="25" t="n">
        <v>10494.2</v>
      </c>
      <c r="I49" s="10" t="n">
        <v>25364.71</v>
      </c>
      <c r="J49" s="13" t="n">
        <v>164.71</v>
      </c>
      <c r="K49" s="13" t="n">
        <v>63.87</v>
      </c>
      <c r="L49" s="13" t="n">
        <v>2.42</v>
      </c>
      <c r="M49" s="19" t="n">
        <v>0.311688311688312</v>
      </c>
    </row>
    <row r="50" customFormat="false" ht="15" hidden="false" customHeight="false" outlineLevel="0" collapsed="false">
      <c r="A50" s="15" t="n">
        <v>36</v>
      </c>
      <c r="B50" s="14" t="n">
        <v>45901</v>
      </c>
      <c r="C50" s="15" t="n">
        <v>7</v>
      </c>
      <c r="D50" s="25" t="n">
        <v>232.5</v>
      </c>
      <c r="E50" s="25" t="n">
        <v>122</v>
      </c>
      <c r="F50" s="25" t="n">
        <v>354.5</v>
      </c>
      <c r="G50" s="25" t="n">
        <v>901.3</v>
      </c>
      <c r="H50" s="25" t="n">
        <v>26440.2</v>
      </c>
      <c r="I50" s="10" t="n">
        <v>61934.91</v>
      </c>
      <c r="J50" s="13" t="n">
        <v>174.71</v>
      </c>
      <c r="K50" s="13" t="n">
        <v>68.72</v>
      </c>
      <c r="L50" s="13" t="n">
        <v>2.34</v>
      </c>
      <c r="M50" s="19" t="n">
        <v>0.344146685472497</v>
      </c>
    </row>
    <row r="51" customFormat="false" ht="15" hidden="false" customHeight="false" outlineLevel="0" collapsed="false">
      <c r="A51" s="15" t="n">
        <v>37</v>
      </c>
      <c r="B51" s="14" t="n">
        <v>45908</v>
      </c>
      <c r="C51" s="15" t="n">
        <v>5</v>
      </c>
      <c r="D51" s="25" t="n">
        <v>108.5</v>
      </c>
      <c r="E51" s="25" t="n">
        <v>0</v>
      </c>
      <c r="F51" s="25" t="n">
        <v>108.5</v>
      </c>
      <c r="G51" s="25" t="n">
        <v>275.7</v>
      </c>
      <c r="H51" s="25" t="n">
        <v>9302.1</v>
      </c>
      <c r="I51" s="10" t="n">
        <v>21104.66</v>
      </c>
      <c r="J51" s="13" t="n">
        <v>194.51</v>
      </c>
      <c r="K51" s="13" t="n">
        <v>76.54</v>
      </c>
      <c r="L51" s="13" t="n">
        <v>2.27</v>
      </c>
      <c r="M51" s="19" t="n">
        <v>0</v>
      </c>
    </row>
    <row r="52" customFormat="false" ht="15" hidden="false" customHeight="false" outlineLevel="0" collapsed="false">
      <c r="A52" s="15" t="n">
        <v>38</v>
      </c>
      <c r="B52" s="14" t="n">
        <v>45915</v>
      </c>
      <c r="C52" s="15" t="n">
        <v>4</v>
      </c>
      <c r="D52" s="25" t="n">
        <v>133.5</v>
      </c>
      <c r="E52" s="25" t="n">
        <v>36</v>
      </c>
      <c r="F52" s="25" t="n">
        <v>169.5</v>
      </c>
      <c r="G52" s="25" t="n">
        <v>434.1</v>
      </c>
      <c r="H52" s="25" t="n">
        <v>10953.5</v>
      </c>
      <c r="I52" s="10" t="n">
        <v>29153.35</v>
      </c>
      <c r="J52" s="13" t="n">
        <v>172</v>
      </c>
      <c r="K52" s="13" t="n">
        <v>67.16</v>
      </c>
      <c r="L52" s="13" t="n">
        <v>2.66</v>
      </c>
      <c r="M52" s="19" t="n">
        <v>0.212389380530973</v>
      </c>
    </row>
    <row r="53" customFormat="false" ht="15" hidden="false" customHeight="false" outlineLevel="0" collapsed="false">
      <c r="A53" s="15" t="n">
        <v>39</v>
      </c>
      <c r="B53" s="14" t="n">
        <v>45922</v>
      </c>
      <c r="C53" s="15" t="n">
        <v>6</v>
      </c>
      <c r="D53" s="25" t="n">
        <v>99</v>
      </c>
      <c r="E53" s="25" t="n">
        <v>0</v>
      </c>
      <c r="F53" s="25" t="n">
        <v>99</v>
      </c>
      <c r="G53" s="25" t="n">
        <v>294</v>
      </c>
      <c r="H53" s="25" t="n">
        <v>6969</v>
      </c>
      <c r="I53" s="10" t="n">
        <v>18712.1</v>
      </c>
      <c r="J53" s="13" t="n">
        <v>189.01</v>
      </c>
      <c r="K53" s="13" t="n">
        <v>63.65</v>
      </c>
      <c r="L53" s="13" t="n">
        <v>2.69</v>
      </c>
      <c r="M53" s="19" t="n">
        <v>0</v>
      </c>
    </row>
    <row r="54" customFormat="false" ht="15" hidden="false" customHeight="false" outlineLevel="0" collapsed="false">
      <c r="A54" s="15" t="n">
        <v>40</v>
      </c>
      <c r="B54" s="14" t="n">
        <v>45929</v>
      </c>
      <c r="C54" s="15" t="n">
        <v>7</v>
      </c>
      <c r="D54" s="25" t="n">
        <v>84</v>
      </c>
      <c r="E54" s="25" t="n">
        <v>8</v>
      </c>
      <c r="F54" s="25" t="n">
        <v>92</v>
      </c>
      <c r="G54" s="25" t="n">
        <v>267.1</v>
      </c>
      <c r="H54" s="25" t="n">
        <v>5335.1</v>
      </c>
      <c r="I54" s="10" t="n">
        <v>15641.52</v>
      </c>
      <c r="J54" s="13" t="n">
        <v>170.02</v>
      </c>
      <c r="K54" s="13" t="n">
        <v>58.56</v>
      </c>
      <c r="L54" s="13" t="n">
        <v>2.93</v>
      </c>
      <c r="M54" s="19" t="n">
        <v>0.0869565217391304</v>
      </c>
    </row>
    <row r="55" customFormat="false" ht="15" hidden="false" customHeight="false" outlineLevel="0" collapsed="false">
      <c r="A55" s="15" t="n">
        <v>41</v>
      </c>
      <c r="B55" s="14" t="n">
        <v>45936</v>
      </c>
      <c r="C55" s="15" t="n">
        <v>5</v>
      </c>
      <c r="D55" s="25" t="n">
        <v>59</v>
      </c>
      <c r="E55" s="25" t="n">
        <v>22</v>
      </c>
      <c r="F55" s="25" t="n">
        <v>81</v>
      </c>
      <c r="G55" s="25" t="n">
        <v>188</v>
      </c>
      <c r="H55" s="25" t="n">
        <v>2678.8</v>
      </c>
      <c r="I55" s="10" t="n">
        <v>10402.3</v>
      </c>
      <c r="J55" s="13" t="n">
        <v>128.42</v>
      </c>
      <c r="K55" s="13" t="n">
        <v>55.33</v>
      </c>
      <c r="L55" s="13" t="n">
        <v>3.88</v>
      </c>
      <c r="M55" s="19" t="n">
        <v>0.271604938271605</v>
      </c>
    </row>
    <row r="56" customFormat="false" ht="15" hidden="false" customHeight="false" outlineLevel="0" collapsed="false">
      <c r="A56" s="15" t="n">
        <v>42</v>
      </c>
      <c r="B56" s="14" t="n">
        <v>45943</v>
      </c>
      <c r="C56" s="15" t="n">
        <v>3</v>
      </c>
      <c r="D56" s="25" t="n">
        <v>30</v>
      </c>
      <c r="E56" s="25" t="n">
        <v>13.5</v>
      </c>
      <c r="F56" s="25" t="n">
        <v>43.5</v>
      </c>
      <c r="G56" s="25" t="n">
        <v>114.5</v>
      </c>
      <c r="H56" s="25" t="n">
        <v>1136.9</v>
      </c>
      <c r="I56" s="10" t="n">
        <v>4917.84</v>
      </c>
      <c r="J56" s="13" t="n">
        <v>113.05</v>
      </c>
      <c r="K56" s="13" t="n">
        <v>42.95</v>
      </c>
      <c r="L56" s="13" t="n">
        <v>4.33</v>
      </c>
      <c r="M56" s="19" t="n">
        <v>0.310344827586207</v>
      </c>
    </row>
    <row r="57" customFormat="false" ht="15" hidden="false" customHeight="false" outlineLevel="0" collapsed="false">
      <c r="A57" s="20" t="s">
        <v>113</v>
      </c>
      <c r="B57" s="20"/>
      <c r="C57" s="32" t="n">
        <f aca="false">SUM(C47:C56)</f>
        <v>50</v>
      </c>
      <c r="D57" s="21" t="n">
        <f aca="false">SUM(D47:D56)</f>
        <v>941.5</v>
      </c>
      <c r="E57" s="21" t="n">
        <f aca="false">SUM(E47:E56)</f>
        <v>249.5</v>
      </c>
      <c r="F57" s="21" t="n">
        <f aca="false">SUM(F47:F56)</f>
        <v>1191</v>
      </c>
      <c r="G57" s="21" t="n">
        <f aca="false">SUM(G47:G56)</f>
        <v>3169.3</v>
      </c>
      <c r="H57" s="21" t="n">
        <f aca="false">SUM(H47:H56)</f>
        <v>79173</v>
      </c>
      <c r="I57" s="23" t="n">
        <f aca="false">SUM(I47:I56)</f>
        <v>206568.89</v>
      </c>
      <c r="J57" s="33" t="n">
        <f aca="false">I57/F57</f>
        <v>173.441553316541</v>
      </c>
      <c r="K57" s="33" t="n">
        <f aca="false">I57/G57</f>
        <v>65.1780803331966</v>
      </c>
      <c r="L57" s="33" t="n">
        <f aca="false">I57/H57</f>
        <v>2.60908251550402</v>
      </c>
      <c r="M57" s="34" t="n">
        <f aca="false">E57/F57</f>
        <v>0.209487825356843</v>
      </c>
    </row>
  </sheetData>
  <mergeCells count="1">
    <mergeCell ref="A1:M1"/>
  </mergeCells>
  <conditionalFormatting sqref="D7:F15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20:F29">
    <cfRule type="colorScale" priority="3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34:F42">
    <cfRule type="colorScale" priority="4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conditionalFormatting sqref="D47:F56">
    <cfRule type="colorScale" priority="5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B9BD5"/>
    <pageSetUpPr fitToPage="false"/>
  </sheetPr>
  <dimension ref="A1:I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8"/>
    <col collapsed="false" customWidth="true" hidden="false" outlineLevel="0" max="11" min="2" style="0" width="16"/>
  </cols>
  <sheetData>
    <row r="1" customFormat="false" ht="19.7" hidden="false" customHeight="false" outlineLevel="0" collapsed="false">
      <c r="A1" s="1" t="s">
        <v>140</v>
      </c>
      <c r="B1" s="1"/>
      <c r="C1" s="1"/>
      <c r="D1" s="1"/>
      <c r="E1" s="1"/>
      <c r="F1" s="1"/>
      <c r="G1" s="1"/>
      <c r="H1" s="1"/>
      <c r="I1" s="1"/>
    </row>
    <row r="3" customFormat="false" ht="15" hidden="false" customHeight="false" outlineLevel="0" collapsed="false">
      <c r="A3" s="18" t="s">
        <v>141</v>
      </c>
    </row>
    <row r="4" customFormat="false" ht="15" hidden="false" customHeight="false" outlineLevel="0" collapsed="false">
      <c r="A4" s="30" t="s">
        <v>142</v>
      </c>
    </row>
    <row r="5" customFormat="false" ht="23.85" hidden="false" customHeight="false" outlineLevel="0" collapsed="false">
      <c r="A5" s="5" t="s">
        <v>143</v>
      </c>
      <c r="B5" s="5" t="s">
        <v>144</v>
      </c>
      <c r="C5" s="5" t="s">
        <v>145</v>
      </c>
      <c r="D5" s="5" t="s">
        <v>146</v>
      </c>
      <c r="E5" s="5" t="s">
        <v>147</v>
      </c>
    </row>
    <row r="6" customFormat="false" ht="15" hidden="false" customHeight="false" outlineLevel="0" collapsed="false">
      <c r="A6" s="6" t="s">
        <v>148</v>
      </c>
      <c r="B6" s="8" t="n">
        <v>59</v>
      </c>
      <c r="C6" s="8" t="n">
        <v>18</v>
      </c>
      <c r="D6" s="8" t="n">
        <v>77</v>
      </c>
      <c r="E6" s="19" t="n">
        <v>0.0680212014134276</v>
      </c>
    </row>
    <row r="7" customFormat="false" ht="15" hidden="false" customHeight="false" outlineLevel="0" collapsed="false">
      <c r="A7" s="6" t="s">
        <v>149</v>
      </c>
      <c r="B7" s="8" t="n">
        <v>79</v>
      </c>
      <c r="C7" s="8" t="n">
        <v>30</v>
      </c>
      <c r="D7" s="8" t="n">
        <v>109</v>
      </c>
      <c r="E7" s="19" t="n">
        <v>0.0962897526501767</v>
      </c>
    </row>
    <row r="8" customFormat="false" ht="15" hidden="false" customHeight="false" outlineLevel="0" collapsed="false">
      <c r="A8" s="6" t="s">
        <v>150</v>
      </c>
      <c r="B8" s="8" t="n">
        <v>113</v>
      </c>
      <c r="C8" s="8" t="n">
        <v>72</v>
      </c>
      <c r="D8" s="8" t="n">
        <v>185</v>
      </c>
      <c r="E8" s="19" t="n">
        <v>0.163427561837456</v>
      </c>
    </row>
    <row r="9" customFormat="false" ht="15" hidden="false" customHeight="false" outlineLevel="0" collapsed="false">
      <c r="A9" s="6" t="s">
        <v>151</v>
      </c>
      <c r="B9" s="8" t="n">
        <v>171</v>
      </c>
      <c r="C9" s="8" t="n">
        <v>75</v>
      </c>
      <c r="D9" s="8" t="n">
        <v>246</v>
      </c>
      <c r="E9" s="19" t="n">
        <v>0.217314487632509</v>
      </c>
    </row>
    <row r="10" customFormat="false" ht="15" hidden="false" customHeight="false" outlineLevel="0" collapsed="false">
      <c r="A10" s="6" t="s">
        <v>152</v>
      </c>
      <c r="B10" s="8" t="n">
        <v>307</v>
      </c>
      <c r="C10" s="8" t="n">
        <v>95</v>
      </c>
      <c r="D10" s="8" t="n">
        <v>402</v>
      </c>
      <c r="E10" s="19" t="n">
        <v>0.355123674911661</v>
      </c>
    </row>
    <row r="11" customFormat="false" ht="15" hidden="false" customHeight="false" outlineLevel="0" collapsed="false">
      <c r="A11" s="6" t="s">
        <v>153</v>
      </c>
      <c r="B11" s="8" t="n">
        <v>56</v>
      </c>
      <c r="C11" s="8" t="n">
        <v>40</v>
      </c>
      <c r="D11" s="8" t="n">
        <v>96</v>
      </c>
      <c r="E11" s="19" t="n">
        <v>0.0848056537102474</v>
      </c>
    </row>
    <row r="12" customFormat="false" ht="15" hidden="false" customHeight="false" outlineLevel="0" collapsed="false">
      <c r="A12" s="6" t="s">
        <v>154</v>
      </c>
      <c r="B12" s="8" t="n">
        <v>10</v>
      </c>
      <c r="C12" s="8" t="n">
        <v>6</v>
      </c>
      <c r="D12" s="8" t="n">
        <v>16</v>
      </c>
      <c r="E12" s="19" t="n">
        <v>0.0141342756183746</v>
      </c>
    </row>
    <row r="13" customFormat="false" ht="15" hidden="false" customHeight="false" outlineLevel="0" collapsed="false">
      <c r="A13" s="6" t="s">
        <v>155</v>
      </c>
      <c r="B13" s="8" t="n">
        <v>0</v>
      </c>
      <c r="C13" s="8" t="n">
        <v>1</v>
      </c>
      <c r="D13" s="8" t="n">
        <v>1</v>
      </c>
      <c r="E13" s="19" t="n">
        <v>0.00088339222614841</v>
      </c>
    </row>
    <row r="14" customFormat="false" ht="15" hidden="false" customHeight="false" outlineLevel="0" collapsed="false">
      <c r="A14" s="20" t="s">
        <v>113</v>
      </c>
      <c r="B14" s="21" t="n">
        <f aca="false">SUM(B6:B13)</f>
        <v>795</v>
      </c>
      <c r="C14" s="21" t="n">
        <f aca="false">SUM(C6:C13)</f>
        <v>337</v>
      </c>
      <c r="D14" s="21" t="n">
        <f aca="false">SUM(D6:D13)</f>
        <v>1132</v>
      </c>
      <c r="E14" s="34" t="n">
        <f aca="false">SUM(E6:E13)</f>
        <v>1</v>
      </c>
    </row>
    <row r="17" customFormat="false" ht="15" hidden="false" customHeight="false" outlineLevel="0" collapsed="false">
      <c r="A17" s="18" t="s">
        <v>156</v>
      </c>
    </row>
    <row r="18" customFormat="false" ht="23.85" hidden="false" customHeight="false" outlineLevel="0" collapsed="false">
      <c r="A18" s="5" t="s">
        <v>157</v>
      </c>
      <c r="B18" s="5" t="s">
        <v>158</v>
      </c>
      <c r="C18" s="5" t="s">
        <v>159</v>
      </c>
      <c r="D18" s="5" t="s">
        <v>160</v>
      </c>
      <c r="E18" s="5" t="s">
        <v>161</v>
      </c>
      <c r="F18" s="5" t="s">
        <v>162</v>
      </c>
      <c r="G18" s="5" t="s">
        <v>163</v>
      </c>
      <c r="H18" s="5" t="s">
        <v>164</v>
      </c>
      <c r="I18" s="5" t="s">
        <v>165</v>
      </c>
    </row>
    <row r="19" customFormat="false" ht="15" hidden="false" customHeight="false" outlineLevel="0" collapsed="false">
      <c r="A19" s="6" t="s">
        <v>146</v>
      </c>
      <c r="B19" s="8" t="n">
        <v>1132</v>
      </c>
      <c r="C19" s="11" t="n">
        <v>9.4</v>
      </c>
      <c r="D19" s="11" t="n">
        <v>10</v>
      </c>
      <c r="E19" s="11" t="n">
        <v>0.5</v>
      </c>
      <c r="F19" s="11" t="n">
        <v>21</v>
      </c>
      <c r="G19" s="11" t="n">
        <v>8</v>
      </c>
      <c r="H19" s="11" t="n">
        <v>11.5</v>
      </c>
      <c r="I19" s="11" t="n">
        <v>2.88</v>
      </c>
    </row>
    <row r="20" customFormat="false" ht="15" hidden="false" customHeight="false" outlineLevel="0" collapsed="false">
      <c r="A20" s="7" t="s">
        <v>166</v>
      </c>
      <c r="B20" s="8" t="n">
        <v>795</v>
      </c>
      <c r="C20" s="11" t="n">
        <v>9.3</v>
      </c>
      <c r="D20" s="11" t="n">
        <v>10</v>
      </c>
      <c r="E20" s="11" t="n">
        <v>0.5</v>
      </c>
      <c r="F20" s="11" t="n">
        <v>16</v>
      </c>
      <c r="G20" s="11" t="n">
        <v>7.5</v>
      </c>
      <c r="H20" s="11" t="n">
        <v>11.5</v>
      </c>
      <c r="I20" s="11" t="n">
        <v>2.87</v>
      </c>
    </row>
    <row r="21" customFormat="false" ht="15" hidden="false" customHeight="false" outlineLevel="0" collapsed="false">
      <c r="A21" s="17" t="s">
        <v>167</v>
      </c>
      <c r="B21" s="8" t="n">
        <v>337</v>
      </c>
      <c r="C21" s="11" t="n">
        <v>9.63</v>
      </c>
      <c r="D21" s="11" t="n">
        <v>10</v>
      </c>
      <c r="E21" s="11" t="n">
        <v>0.5</v>
      </c>
      <c r="F21" s="11" t="n">
        <v>21</v>
      </c>
      <c r="G21" s="11" t="n">
        <v>8</v>
      </c>
      <c r="H21" s="11" t="n">
        <v>12</v>
      </c>
      <c r="I21" s="11" t="n">
        <v>2.89</v>
      </c>
    </row>
    <row r="25" customFormat="false" ht="15" hidden="false" customHeight="false" outlineLevel="0" collapsed="false">
      <c r="A25" s="18" t="s">
        <v>168</v>
      </c>
    </row>
    <row r="26" customFormat="false" ht="15" hidden="false" customHeight="false" outlineLevel="0" collapsed="false">
      <c r="A26" s="5" t="s">
        <v>169</v>
      </c>
      <c r="B26" s="5" t="s">
        <v>170</v>
      </c>
      <c r="C26" s="5" t="s">
        <v>171</v>
      </c>
    </row>
    <row r="27" customFormat="false" ht="15" hidden="false" customHeight="false" outlineLevel="0" collapsed="false">
      <c r="A27" s="6" t="n">
        <v>1</v>
      </c>
      <c r="B27" s="8" t="n">
        <v>173</v>
      </c>
      <c r="C27" s="19" t="n">
        <v>0.361169102296451</v>
      </c>
    </row>
    <row r="28" customFormat="false" ht="15" hidden="false" customHeight="false" outlineLevel="0" collapsed="false">
      <c r="A28" s="6" t="n">
        <v>2</v>
      </c>
      <c r="B28" s="8" t="n">
        <v>118</v>
      </c>
      <c r="C28" s="19" t="n">
        <v>0.246346555323591</v>
      </c>
    </row>
    <row r="29" customFormat="false" ht="15" hidden="false" customHeight="false" outlineLevel="0" collapsed="false">
      <c r="A29" s="6" t="n">
        <v>3</v>
      </c>
      <c r="B29" s="8" t="n">
        <v>87</v>
      </c>
      <c r="C29" s="19" t="n">
        <v>0.181628392484342</v>
      </c>
    </row>
    <row r="30" customFormat="false" ht="15" hidden="false" customHeight="false" outlineLevel="0" collapsed="false">
      <c r="A30" s="6" t="n">
        <v>4</v>
      </c>
      <c r="B30" s="8" t="n">
        <v>66</v>
      </c>
      <c r="C30" s="19" t="n">
        <v>0.137787056367432</v>
      </c>
    </row>
    <row r="31" customFormat="false" ht="15" hidden="false" customHeight="false" outlineLevel="0" collapsed="false">
      <c r="A31" s="6" t="n">
        <v>5</v>
      </c>
      <c r="B31" s="8" t="n">
        <v>20</v>
      </c>
      <c r="C31" s="19" t="n">
        <v>0.0417536534446764</v>
      </c>
    </row>
    <row r="32" customFormat="false" ht="15" hidden="false" customHeight="false" outlineLevel="0" collapsed="false">
      <c r="A32" s="6" t="n">
        <v>6</v>
      </c>
      <c r="B32" s="8" t="n">
        <v>7</v>
      </c>
      <c r="C32" s="19" t="n">
        <v>0.0146137787056367</v>
      </c>
    </row>
    <row r="33" customFormat="false" ht="15" hidden="false" customHeight="false" outlineLevel="0" collapsed="false">
      <c r="A33" s="6" t="n">
        <v>7</v>
      </c>
      <c r="B33" s="8" t="n">
        <v>8</v>
      </c>
      <c r="C33" s="19" t="n">
        <v>0.0167014613778706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000"/>
    <pageSetUpPr fitToPage="false"/>
  </sheetPr>
  <dimension ref="A1:J5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50"/>
    <col collapsed="false" customWidth="true" hidden="false" outlineLevel="0" max="11" min="3" style="0" width="12"/>
  </cols>
  <sheetData>
    <row r="1" customFormat="false" ht="19.7" hidden="false" customHeight="false" outlineLevel="0" collapsed="false">
      <c r="A1" s="1" t="s">
        <v>172</v>
      </c>
      <c r="B1" s="1"/>
      <c r="C1" s="1"/>
      <c r="D1" s="1"/>
      <c r="E1" s="1"/>
      <c r="F1" s="1"/>
      <c r="G1" s="1"/>
      <c r="H1" s="1"/>
      <c r="I1" s="1"/>
    </row>
    <row r="3" customFormat="false" ht="15" hidden="false" customHeight="false" outlineLevel="0" collapsed="false">
      <c r="A3" s="18" t="s">
        <v>173</v>
      </c>
    </row>
    <row r="4" customFormat="false" ht="15" hidden="false" customHeight="false" outlineLevel="0" collapsed="false">
      <c r="A4" s="5" t="s">
        <v>174</v>
      </c>
      <c r="B4" s="5" t="s">
        <v>61</v>
      </c>
      <c r="C4" s="5" t="s">
        <v>109</v>
      </c>
      <c r="D4" s="5" t="s">
        <v>175</v>
      </c>
      <c r="E4" s="5" t="s">
        <v>176</v>
      </c>
      <c r="F4" s="5" t="s">
        <v>65</v>
      </c>
      <c r="G4" s="5" t="s">
        <v>66</v>
      </c>
      <c r="H4" s="5" t="s">
        <v>69</v>
      </c>
      <c r="I4" s="5" t="s">
        <v>70</v>
      </c>
      <c r="J4" s="5" t="s">
        <v>177</v>
      </c>
    </row>
    <row r="5" customFormat="false" ht="15" hidden="false" customHeight="false" outlineLevel="0" collapsed="false">
      <c r="A5" s="14" t="n">
        <v>45759</v>
      </c>
      <c r="B5" s="6" t="s">
        <v>85</v>
      </c>
      <c r="C5" s="7" t="s">
        <v>82</v>
      </c>
      <c r="D5" s="6" t="s">
        <v>178</v>
      </c>
      <c r="E5" s="12" t="n">
        <v>11</v>
      </c>
      <c r="F5" s="9" t="n">
        <v>126.8</v>
      </c>
      <c r="G5" s="9" t="n">
        <v>542.8</v>
      </c>
      <c r="H5" s="11" t="n">
        <v>11.53</v>
      </c>
      <c r="I5" s="11" t="n">
        <v>49.35</v>
      </c>
      <c r="J5" s="10" t="n">
        <v>4185.72</v>
      </c>
    </row>
    <row r="6" customFormat="false" ht="15" hidden="false" customHeight="false" outlineLevel="0" collapsed="false">
      <c r="A6" s="14" t="n">
        <v>45761</v>
      </c>
      <c r="B6" s="6" t="s">
        <v>85</v>
      </c>
      <c r="C6" s="7" t="s">
        <v>82</v>
      </c>
      <c r="D6" s="6" t="s">
        <v>178</v>
      </c>
      <c r="E6" s="12" t="n">
        <v>12</v>
      </c>
      <c r="F6" s="9" t="n">
        <v>95.7</v>
      </c>
      <c r="G6" s="9" t="n">
        <v>800</v>
      </c>
      <c r="H6" s="11" t="n">
        <v>7.98</v>
      </c>
      <c r="I6" s="11" t="n">
        <v>66.67</v>
      </c>
      <c r="J6" s="10" t="n">
        <v>3159.75</v>
      </c>
    </row>
    <row r="7" customFormat="false" ht="15" hidden="false" customHeight="false" outlineLevel="0" collapsed="false">
      <c r="A7" s="14" t="n">
        <v>45178</v>
      </c>
      <c r="B7" s="6" t="s">
        <v>98</v>
      </c>
      <c r="C7" s="17" t="s">
        <v>89</v>
      </c>
      <c r="D7" s="6" t="s">
        <v>179</v>
      </c>
      <c r="E7" s="12" t="n">
        <v>14</v>
      </c>
      <c r="F7" s="9" t="n">
        <v>89.5</v>
      </c>
      <c r="G7" s="9" t="n">
        <v>1</v>
      </c>
      <c r="H7" s="11" t="n">
        <v>6.39</v>
      </c>
      <c r="I7" s="11" t="n">
        <v>0.07</v>
      </c>
      <c r="J7" s="10" t="n">
        <v>5817.5</v>
      </c>
    </row>
    <row r="8" customFormat="false" ht="15" hidden="false" customHeight="false" outlineLevel="0" collapsed="false">
      <c r="A8" s="14" t="n">
        <v>45582</v>
      </c>
      <c r="B8" s="6" t="s">
        <v>81</v>
      </c>
      <c r="C8" s="7" t="s">
        <v>82</v>
      </c>
      <c r="D8" s="6" t="s">
        <v>180</v>
      </c>
      <c r="E8" s="12" t="n">
        <v>9</v>
      </c>
      <c r="F8" s="9" t="n">
        <v>80</v>
      </c>
      <c r="G8" s="9" t="n">
        <v>413</v>
      </c>
      <c r="H8" s="11" t="n">
        <v>8.89</v>
      </c>
      <c r="I8" s="11" t="n">
        <v>45.89</v>
      </c>
      <c r="J8" s="10" t="n">
        <v>3430.4</v>
      </c>
    </row>
    <row r="9" customFormat="false" ht="15" hidden="false" customHeight="false" outlineLevel="0" collapsed="false">
      <c r="A9" s="14" t="n">
        <v>45422</v>
      </c>
      <c r="B9" s="6" t="s">
        <v>85</v>
      </c>
      <c r="C9" s="7" t="s">
        <v>82</v>
      </c>
      <c r="D9" s="6" t="s">
        <v>181</v>
      </c>
      <c r="E9" s="12" t="n">
        <v>13.5</v>
      </c>
      <c r="F9" s="9" t="n">
        <v>74.5</v>
      </c>
      <c r="G9" s="9" t="n">
        <v>237.5</v>
      </c>
      <c r="H9" s="11" t="n">
        <v>5.52</v>
      </c>
      <c r="I9" s="11" t="n">
        <v>17.59</v>
      </c>
      <c r="J9" s="10" t="n">
        <v>3352.95</v>
      </c>
    </row>
    <row r="10" customFormat="false" ht="15" hidden="false" customHeight="false" outlineLevel="0" collapsed="false">
      <c r="A10" s="14" t="n">
        <v>46135</v>
      </c>
      <c r="B10" s="6" t="s">
        <v>93</v>
      </c>
      <c r="C10" s="7" t="s">
        <v>82</v>
      </c>
      <c r="D10" s="6" t="s">
        <v>182</v>
      </c>
      <c r="E10" s="12" t="n">
        <v>13</v>
      </c>
      <c r="F10" s="9" t="n">
        <v>71.8</v>
      </c>
      <c r="G10" s="9" t="n">
        <v>359</v>
      </c>
      <c r="H10" s="11" t="n">
        <v>5.52</v>
      </c>
      <c r="I10" s="11" t="n">
        <v>27.62</v>
      </c>
      <c r="J10" s="10" t="n">
        <v>3231</v>
      </c>
    </row>
    <row r="11" customFormat="false" ht="15" hidden="false" customHeight="false" outlineLevel="0" collapsed="false">
      <c r="A11" s="14" t="n">
        <v>44780</v>
      </c>
      <c r="B11" s="6" t="s">
        <v>83</v>
      </c>
      <c r="C11" s="7" t="s">
        <v>82</v>
      </c>
      <c r="D11" s="6" t="s">
        <v>183</v>
      </c>
      <c r="E11" s="12" t="n">
        <v>12.5</v>
      </c>
      <c r="F11" s="9" t="n">
        <v>71.5</v>
      </c>
      <c r="G11" s="9" t="n">
        <v>190</v>
      </c>
      <c r="H11" s="11" t="n">
        <v>5.72</v>
      </c>
      <c r="I11" s="11" t="n">
        <v>15.2</v>
      </c>
      <c r="J11" s="10" t="n">
        <v>2860</v>
      </c>
    </row>
    <row r="12" customFormat="false" ht="15" hidden="false" customHeight="false" outlineLevel="0" collapsed="false">
      <c r="A12" s="14" t="n">
        <v>45760</v>
      </c>
      <c r="B12" s="6" t="s">
        <v>85</v>
      </c>
      <c r="C12" s="7" t="s">
        <v>82</v>
      </c>
      <c r="D12" s="6" t="s">
        <v>178</v>
      </c>
      <c r="E12" s="12" t="n">
        <v>8.5</v>
      </c>
      <c r="F12" s="9" t="n">
        <v>71.2</v>
      </c>
      <c r="G12" s="9" t="n">
        <v>564.9</v>
      </c>
      <c r="H12" s="11" t="n">
        <v>8.38</v>
      </c>
      <c r="I12" s="11" t="n">
        <v>66.46</v>
      </c>
      <c r="J12" s="10" t="n">
        <v>2350.92</v>
      </c>
    </row>
    <row r="13" customFormat="false" ht="15" hidden="false" customHeight="false" outlineLevel="0" collapsed="false">
      <c r="A13" s="14" t="n">
        <v>44813</v>
      </c>
      <c r="B13" s="6" t="s">
        <v>81</v>
      </c>
      <c r="C13" s="7" t="s">
        <v>82</v>
      </c>
      <c r="D13" s="6" t="s">
        <v>184</v>
      </c>
      <c r="E13" s="12" t="n">
        <v>16</v>
      </c>
      <c r="F13" s="9" t="n">
        <v>70.6</v>
      </c>
      <c r="G13" s="9" t="n">
        <v>995.9</v>
      </c>
      <c r="H13" s="11" t="n">
        <v>4.42</v>
      </c>
      <c r="I13" s="11" t="n">
        <v>62.25</v>
      </c>
      <c r="J13" s="10" t="n">
        <v>2589.42</v>
      </c>
    </row>
    <row r="14" customFormat="false" ht="15" hidden="false" customHeight="false" outlineLevel="0" collapsed="false">
      <c r="A14" s="14" t="n">
        <v>45540</v>
      </c>
      <c r="B14" s="6" t="s">
        <v>85</v>
      </c>
      <c r="C14" s="7" t="s">
        <v>82</v>
      </c>
      <c r="D14" s="6" t="s">
        <v>185</v>
      </c>
      <c r="E14" s="12" t="n">
        <v>11.5</v>
      </c>
      <c r="F14" s="9" t="n">
        <v>70.3</v>
      </c>
      <c r="G14" s="9" t="n">
        <v>300</v>
      </c>
      <c r="H14" s="11" t="n">
        <v>6.11</v>
      </c>
      <c r="I14" s="11" t="n">
        <v>26.09</v>
      </c>
      <c r="J14" s="10" t="n">
        <v>3162.6</v>
      </c>
    </row>
    <row r="15" customFormat="false" ht="15" hidden="false" customHeight="false" outlineLevel="0" collapsed="false">
      <c r="A15" s="14" t="n">
        <v>45790</v>
      </c>
      <c r="B15" s="6" t="s">
        <v>95</v>
      </c>
      <c r="C15" s="17" t="s">
        <v>89</v>
      </c>
      <c r="D15" s="6" t="s">
        <v>186</v>
      </c>
      <c r="E15" s="12" t="n">
        <v>17</v>
      </c>
      <c r="F15" s="9" t="n">
        <v>69.4</v>
      </c>
      <c r="G15" s="9" t="n">
        <v>463.3</v>
      </c>
      <c r="H15" s="11" t="n">
        <v>4.09</v>
      </c>
      <c r="I15" s="11" t="n">
        <v>27.25</v>
      </c>
      <c r="J15" s="10" t="n">
        <v>3125.25</v>
      </c>
    </row>
    <row r="16" customFormat="false" ht="15" hidden="false" customHeight="false" outlineLevel="0" collapsed="false">
      <c r="A16" s="14" t="n">
        <v>45410</v>
      </c>
      <c r="B16" s="6" t="s">
        <v>85</v>
      </c>
      <c r="C16" s="7" t="s">
        <v>82</v>
      </c>
      <c r="D16" s="6" t="s">
        <v>181</v>
      </c>
      <c r="E16" s="12" t="n">
        <v>11</v>
      </c>
      <c r="F16" s="9" t="n">
        <v>68.4</v>
      </c>
      <c r="G16" s="9" t="n">
        <v>364.7</v>
      </c>
      <c r="H16" s="11" t="n">
        <v>6.22</v>
      </c>
      <c r="I16" s="11" t="n">
        <v>33.15</v>
      </c>
      <c r="J16" s="10" t="n">
        <v>3078.9</v>
      </c>
    </row>
    <row r="17" customFormat="false" ht="15" hidden="false" customHeight="false" outlineLevel="0" collapsed="false">
      <c r="A17" s="14" t="n">
        <v>45412</v>
      </c>
      <c r="B17" s="6" t="s">
        <v>85</v>
      </c>
      <c r="C17" s="7" t="s">
        <v>82</v>
      </c>
      <c r="D17" s="6" t="s">
        <v>187</v>
      </c>
      <c r="E17" s="12" t="n">
        <v>11</v>
      </c>
      <c r="F17" s="9" t="n">
        <v>67.9</v>
      </c>
      <c r="G17" s="9" t="n">
        <v>242.3</v>
      </c>
      <c r="H17" s="11" t="n">
        <v>6.17</v>
      </c>
      <c r="I17" s="11" t="n">
        <v>22.03</v>
      </c>
      <c r="J17" s="10" t="n">
        <v>3056.4</v>
      </c>
    </row>
    <row r="18" customFormat="false" ht="15" hidden="false" customHeight="false" outlineLevel="0" collapsed="false">
      <c r="A18" s="14" t="n">
        <v>45413</v>
      </c>
      <c r="B18" s="6" t="s">
        <v>85</v>
      </c>
      <c r="C18" s="7" t="s">
        <v>82</v>
      </c>
      <c r="D18" s="6" t="s">
        <v>187</v>
      </c>
      <c r="E18" s="12" t="n">
        <v>9</v>
      </c>
      <c r="F18" s="9" t="n">
        <v>65.5</v>
      </c>
      <c r="G18" s="9" t="n">
        <v>278.5</v>
      </c>
      <c r="H18" s="11" t="n">
        <v>7.28</v>
      </c>
      <c r="I18" s="11" t="n">
        <v>30.95</v>
      </c>
      <c r="J18" s="10" t="n">
        <v>2947.5</v>
      </c>
    </row>
    <row r="19" customFormat="false" ht="15" hidden="false" customHeight="false" outlineLevel="0" collapsed="false">
      <c r="A19" s="14" t="n">
        <v>45490</v>
      </c>
      <c r="B19" s="6" t="s">
        <v>81</v>
      </c>
      <c r="C19" s="7" t="s">
        <v>82</v>
      </c>
      <c r="D19" s="6" t="s">
        <v>185</v>
      </c>
      <c r="E19" s="12" t="n">
        <v>10.5</v>
      </c>
      <c r="F19" s="9" t="n">
        <v>63.8</v>
      </c>
      <c r="G19" s="9" t="n">
        <v>235</v>
      </c>
      <c r="H19" s="11" t="n">
        <v>6.08</v>
      </c>
      <c r="I19" s="11" t="n">
        <v>22.38</v>
      </c>
      <c r="J19" s="10" t="n">
        <v>2870.55</v>
      </c>
    </row>
    <row r="20" customFormat="false" ht="15" hidden="false" customHeight="false" outlineLevel="0" collapsed="false">
      <c r="A20" s="14" t="n">
        <v>46137</v>
      </c>
      <c r="B20" s="6" t="s">
        <v>93</v>
      </c>
      <c r="C20" s="7" t="s">
        <v>82</v>
      </c>
      <c r="D20" s="6" t="s">
        <v>182</v>
      </c>
      <c r="E20" s="12" t="n">
        <v>12</v>
      </c>
      <c r="F20" s="9" t="n">
        <v>61.5</v>
      </c>
      <c r="G20" s="9" t="n">
        <v>276</v>
      </c>
      <c r="H20" s="11" t="n">
        <v>5.12</v>
      </c>
      <c r="I20" s="11" t="n">
        <v>23</v>
      </c>
      <c r="J20" s="10" t="n">
        <v>2767.5</v>
      </c>
    </row>
    <row r="21" customFormat="false" ht="15" hidden="false" customHeight="false" outlineLevel="0" collapsed="false">
      <c r="A21" s="14" t="n">
        <v>45072</v>
      </c>
      <c r="B21" s="6" t="s">
        <v>81</v>
      </c>
      <c r="C21" s="7" t="s">
        <v>82</v>
      </c>
      <c r="D21" s="6" t="s">
        <v>188</v>
      </c>
      <c r="E21" s="12" t="n">
        <v>11</v>
      </c>
      <c r="F21" s="9" t="n">
        <v>61.1</v>
      </c>
      <c r="G21" s="9" t="n">
        <v>442.4</v>
      </c>
      <c r="H21" s="11" t="n">
        <v>5.55</v>
      </c>
      <c r="I21" s="11" t="n">
        <v>40.22</v>
      </c>
      <c r="J21" s="10" t="n">
        <v>2748.6</v>
      </c>
    </row>
    <row r="22" customFormat="false" ht="15" hidden="false" customHeight="false" outlineLevel="0" collapsed="false">
      <c r="A22" s="14" t="n">
        <v>45441</v>
      </c>
      <c r="B22" s="6" t="s">
        <v>87</v>
      </c>
      <c r="C22" s="7" t="s">
        <v>82</v>
      </c>
      <c r="D22" s="6" t="s">
        <v>189</v>
      </c>
      <c r="E22" s="12" t="n">
        <v>12.5</v>
      </c>
      <c r="F22" s="9" t="n">
        <v>60</v>
      </c>
      <c r="G22" s="9" t="n">
        <v>500</v>
      </c>
      <c r="H22" s="11" t="n">
        <v>4.8</v>
      </c>
      <c r="I22" s="11" t="n">
        <v>40</v>
      </c>
      <c r="J22" s="10" t="n">
        <v>2700</v>
      </c>
    </row>
    <row r="23" customFormat="false" ht="15" hidden="false" customHeight="false" outlineLevel="0" collapsed="false">
      <c r="A23" s="14" t="n">
        <v>44712</v>
      </c>
      <c r="B23" s="6" t="s">
        <v>83</v>
      </c>
      <c r="C23" s="7" t="s">
        <v>82</v>
      </c>
      <c r="D23" s="6" t="s">
        <v>183</v>
      </c>
      <c r="E23" s="12" t="n">
        <v>12.5</v>
      </c>
      <c r="F23" s="9" t="n">
        <v>59.8</v>
      </c>
      <c r="G23" s="9" t="n">
        <v>280</v>
      </c>
      <c r="H23" s="11" t="n">
        <v>4.78</v>
      </c>
      <c r="I23" s="11" t="n">
        <v>22.4</v>
      </c>
      <c r="J23" s="10" t="n">
        <v>2392</v>
      </c>
    </row>
    <row r="24" customFormat="false" ht="15" hidden="false" customHeight="false" outlineLevel="0" collapsed="false">
      <c r="A24" s="14" t="n">
        <v>45825</v>
      </c>
      <c r="B24" s="6" t="s">
        <v>85</v>
      </c>
      <c r="C24" s="7" t="s">
        <v>82</v>
      </c>
      <c r="D24" s="6" t="s">
        <v>189</v>
      </c>
      <c r="E24" s="12" t="n">
        <v>11</v>
      </c>
      <c r="F24" s="9" t="n">
        <v>59.4</v>
      </c>
      <c r="G24" s="9" t="n">
        <v>248.3</v>
      </c>
      <c r="H24" s="11" t="n">
        <v>5.4</v>
      </c>
      <c r="I24" s="11" t="n">
        <v>22.57</v>
      </c>
      <c r="J24" s="10" t="n">
        <v>2671.65</v>
      </c>
    </row>
    <row r="25" customFormat="false" ht="15" hidden="false" customHeight="false" outlineLevel="0" collapsed="false">
      <c r="A25" s="14" t="n">
        <v>44723</v>
      </c>
      <c r="B25" s="6" t="s">
        <v>83</v>
      </c>
      <c r="C25" s="7" t="s">
        <v>82</v>
      </c>
      <c r="D25" s="6" t="s">
        <v>183</v>
      </c>
      <c r="E25" s="12" t="n">
        <v>11.5</v>
      </c>
      <c r="F25" s="9" t="n">
        <v>59</v>
      </c>
      <c r="G25" s="9" t="n">
        <v>310</v>
      </c>
      <c r="H25" s="11" t="n">
        <v>5.13</v>
      </c>
      <c r="I25" s="11" t="n">
        <v>26.96</v>
      </c>
      <c r="J25" s="10" t="n">
        <v>2360</v>
      </c>
    </row>
    <row r="26" customFormat="false" ht="15" hidden="false" customHeight="false" outlineLevel="0" collapsed="false">
      <c r="A26" s="14" t="n">
        <v>45076</v>
      </c>
      <c r="B26" s="6" t="s">
        <v>81</v>
      </c>
      <c r="C26" s="7" t="s">
        <v>82</v>
      </c>
      <c r="D26" s="6" t="s">
        <v>190</v>
      </c>
      <c r="E26" s="12" t="n">
        <v>14</v>
      </c>
      <c r="F26" s="9" t="n">
        <v>59</v>
      </c>
      <c r="G26" s="9" t="n">
        <v>734</v>
      </c>
      <c r="H26" s="11" t="n">
        <v>4.21</v>
      </c>
      <c r="I26" s="11" t="n">
        <v>52.43</v>
      </c>
      <c r="J26" s="10" t="n">
        <v>2655</v>
      </c>
    </row>
    <row r="27" customFormat="false" ht="15" hidden="false" customHeight="false" outlineLevel="0" collapsed="false">
      <c r="A27" s="14" t="n">
        <v>45125</v>
      </c>
      <c r="B27" s="6" t="s">
        <v>84</v>
      </c>
      <c r="C27" s="17" t="s">
        <v>89</v>
      </c>
      <c r="D27" s="6" t="s">
        <v>191</v>
      </c>
      <c r="E27" s="12" t="n">
        <v>15</v>
      </c>
      <c r="F27" s="9" t="n">
        <v>58.5</v>
      </c>
      <c r="G27" s="9" t="n">
        <v>340</v>
      </c>
      <c r="H27" s="11" t="n">
        <v>3.9</v>
      </c>
      <c r="I27" s="11" t="n">
        <v>22.67</v>
      </c>
      <c r="J27" s="10" t="n">
        <v>2632.5</v>
      </c>
    </row>
    <row r="28" customFormat="false" ht="15" hidden="false" customHeight="false" outlineLevel="0" collapsed="false">
      <c r="A28" s="14" t="n">
        <v>45150</v>
      </c>
      <c r="B28" s="6" t="s">
        <v>81</v>
      </c>
      <c r="C28" s="7" t="s">
        <v>82</v>
      </c>
      <c r="D28" s="6" t="s">
        <v>183</v>
      </c>
      <c r="E28" s="12" t="n">
        <v>12</v>
      </c>
      <c r="F28" s="9" t="n">
        <v>58.5</v>
      </c>
      <c r="G28" s="9" t="n">
        <v>150</v>
      </c>
      <c r="H28" s="11" t="n">
        <v>4.88</v>
      </c>
      <c r="I28" s="11" t="n">
        <v>12.5</v>
      </c>
      <c r="J28" s="10" t="n">
        <v>2632.5</v>
      </c>
    </row>
    <row r="29" customFormat="false" ht="15" hidden="false" customHeight="false" outlineLevel="0" collapsed="false">
      <c r="A29" s="14" t="n">
        <v>45414</v>
      </c>
      <c r="B29" s="6" t="s">
        <v>97</v>
      </c>
      <c r="C29" s="17" t="s">
        <v>89</v>
      </c>
      <c r="D29" s="6" t="s">
        <v>192</v>
      </c>
      <c r="E29" s="12" t="n">
        <v>12</v>
      </c>
      <c r="F29" s="9" t="n">
        <v>58.4</v>
      </c>
      <c r="G29" s="9" t="n">
        <v>172.4</v>
      </c>
      <c r="H29" s="11" t="n">
        <v>4.87</v>
      </c>
      <c r="I29" s="11" t="n">
        <v>14.37</v>
      </c>
      <c r="J29" s="10" t="n">
        <v>2628</v>
      </c>
    </row>
    <row r="32" customFormat="false" ht="15" hidden="false" customHeight="false" outlineLevel="0" collapsed="false">
      <c r="A32" s="18" t="s">
        <v>193</v>
      </c>
    </row>
    <row r="33" customFormat="false" ht="15" hidden="false" customHeight="false" outlineLevel="0" collapsed="false">
      <c r="A33" s="5" t="s">
        <v>174</v>
      </c>
      <c r="B33" s="5" t="s">
        <v>61</v>
      </c>
      <c r="C33" s="5" t="s">
        <v>109</v>
      </c>
      <c r="D33" s="5" t="s">
        <v>175</v>
      </c>
      <c r="E33" s="5" t="s">
        <v>176</v>
      </c>
      <c r="F33" s="5" t="s">
        <v>65</v>
      </c>
      <c r="G33" s="5" t="s">
        <v>66</v>
      </c>
      <c r="H33" s="5" t="s">
        <v>69</v>
      </c>
      <c r="I33" s="5" t="s">
        <v>70</v>
      </c>
      <c r="J33" s="5" t="s">
        <v>177</v>
      </c>
    </row>
    <row r="34" customFormat="false" ht="15" hidden="false" customHeight="false" outlineLevel="0" collapsed="false">
      <c r="A34" s="14" t="n">
        <v>45896</v>
      </c>
      <c r="B34" s="6" t="s">
        <v>93</v>
      </c>
      <c r="C34" s="7" t="s">
        <v>82</v>
      </c>
      <c r="D34" s="6" t="s">
        <v>194</v>
      </c>
      <c r="E34" s="12" t="n">
        <v>12</v>
      </c>
      <c r="F34" s="9" t="n">
        <v>39.5</v>
      </c>
      <c r="G34" s="9" t="n">
        <v>1917.9</v>
      </c>
      <c r="H34" s="11" t="n">
        <v>3.29</v>
      </c>
      <c r="I34" s="11" t="n">
        <v>159.83</v>
      </c>
      <c r="J34" s="10" t="n">
        <v>2567.5</v>
      </c>
    </row>
    <row r="35" customFormat="false" ht="15" hidden="false" customHeight="false" outlineLevel="0" collapsed="false">
      <c r="A35" s="14" t="n">
        <v>45895</v>
      </c>
      <c r="B35" s="6" t="s">
        <v>93</v>
      </c>
      <c r="C35" s="7" t="s">
        <v>82</v>
      </c>
      <c r="D35" s="6" t="s">
        <v>194</v>
      </c>
      <c r="E35" s="12" t="n">
        <v>12</v>
      </c>
      <c r="F35" s="9" t="n">
        <v>38.1</v>
      </c>
      <c r="G35" s="9" t="n">
        <v>1758.6</v>
      </c>
      <c r="H35" s="11" t="n">
        <v>3.18</v>
      </c>
      <c r="I35" s="11" t="n">
        <v>146.55</v>
      </c>
      <c r="J35" s="10" t="n">
        <v>2478.45</v>
      </c>
    </row>
    <row r="36" customFormat="false" ht="15" hidden="false" customHeight="false" outlineLevel="0" collapsed="false">
      <c r="A36" s="14" t="n">
        <v>45894</v>
      </c>
      <c r="B36" s="6" t="s">
        <v>93</v>
      </c>
      <c r="C36" s="7" t="s">
        <v>82</v>
      </c>
      <c r="D36" s="6" t="s">
        <v>194</v>
      </c>
      <c r="E36" s="12" t="n">
        <v>11.5</v>
      </c>
      <c r="F36" s="9" t="n">
        <v>35.5</v>
      </c>
      <c r="G36" s="9" t="n">
        <v>1650.7</v>
      </c>
      <c r="H36" s="11" t="n">
        <v>3.09</v>
      </c>
      <c r="I36" s="11" t="n">
        <v>143.54</v>
      </c>
      <c r="J36" s="10" t="n">
        <v>2307.5</v>
      </c>
    </row>
    <row r="37" customFormat="false" ht="15" hidden="false" customHeight="false" outlineLevel="0" collapsed="false">
      <c r="A37" s="14" t="n">
        <v>45921</v>
      </c>
      <c r="B37" s="6" t="s">
        <v>91</v>
      </c>
      <c r="C37" s="7" t="s">
        <v>82</v>
      </c>
      <c r="D37" s="6" t="s">
        <v>195</v>
      </c>
      <c r="E37" s="12" t="n">
        <v>10.5</v>
      </c>
      <c r="F37" s="9" t="n">
        <v>34.4</v>
      </c>
      <c r="G37" s="9" t="n">
        <v>1650</v>
      </c>
      <c r="H37" s="11" t="n">
        <v>3.28</v>
      </c>
      <c r="I37" s="11" t="n">
        <v>157.14</v>
      </c>
      <c r="J37" s="10" t="n">
        <v>3465</v>
      </c>
    </row>
    <row r="38" customFormat="false" ht="15" hidden="false" customHeight="false" outlineLevel="0" collapsed="false">
      <c r="A38" s="14" t="n">
        <v>45519</v>
      </c>
      <c r="B38" s="6" t="s">
        <v>81</v>
      </c>
      <c r="C38" s="7" t="s">
        <v>82</v>
      </c>
      <c r="D38" s="6" t="s">
        <v>196</v>
      </c>
      <c r="E38" s="12" t="n">
        <v>12</v>
      </c>
      <c r="F38" s="9" t="n">
        <v>41</v>
      </c>
      <c r="G38" s="9" t="n">
        <v>1650</v>
      </c>
      <c r="H38" s="11" t="n">
        <v>3.42</v>
      </c>
      <c r="I38" s="11" t="n">
        <v>137.5</v>
      </c>
      <c r="J38" s="10" t="n">
        <v>2788</v>
      </c>
    </row>
    <row r="39" customFormat="false" ht="15" hidden="false" customHeight="false" outlineLevel="0" collapsed="false">
      <c r="A39" s="14" t="n">
        <v>45919</v>
      </c>
      <c r="B39" s="6" t="s">
        <v>91</v>
      </c>
      <c r="C39" s="7" t="s">
        <v>82</v>
      </c>
      <c r="D39" s="6" t="s">
        <v>195</v>
      </c>
      <c r="E39" s="12" t="n">
        <v>11</v>
      </c>
      <c r="F39" s="9" t="n">
        <v>32.8</v>
      </c>
      <c r="G39" s="9" t="n">
        <v>1600</v>
      </c>
      <c r="H39" s="11" t="n">
        <v>2.98</v>
      </c>
      <c r="I39" s="11" t="n">
        <v>145.45</v>
      </c>
      <c r="J39" s="10" t="n">
        <v>3360</v>
      </c>
    </row>
    <row r="40" customFormat="false" ht="15" hidden="false" customHeight="false" outlineLevel="0" collapsed="false">
      <c r="A40" s="14" t="n">
        <v>45918</v>
      </c>
      <c r="B40" s="6" t="s">
        <v>91</v>
      </c>
      <c r="C40" s="7" t="s">
        <v>82</v>
      </c>
      <c r="D40" s="6" t="s">
        <v>195</v>
      </c>
      <c r="E40" s="12" t="n">
        <v>11</v>
      </c>
      <c r="F40" s="9" t="n">
        <v>36</v>
      </c>
      <c r="G40" s="9" t="n">
        <v>1580</v>
      </c>
      <c r="H40" s="11" t="n">
        <v>3.27</v>
      </c>
      <c r="I40" s="11" t="n">
        <v>143.64</v>
      </c>
      <c r="J40" s="10" t="n">
        <v>3318</v>
      </c>
    </row>
    <row r="41" customFormat="false" ht="15" hidden="false" customHeight="false" outlineLevel="0" collapsed="false">
      <c r="A41" s="14" t="n">
        <v>45527</v>
      </c>
      <c r="B41" s="6" t="s">
        <v>81</v>
      </c>
      <c r="C41" s="7" t="s">
        <v>82</v>
      </c>
      <c r="D41" s="6" t="s">
        <v>196</v>
      </c>
      <c r="E41" s="12" t="n">
        <v>12</v>
      </c>
      <c r="F41" s="9" t="n">
        <v>40</v>
      </c>
      <c r="G41" s="9" t="n">
        <v>1480</v>
      </c>
      <c r="H41" s="11" t="n">
        <v>3.33</v>
      </c>
      <c r="I41" s="11" t="n">
        <v>123.33</v>
      </c>
      <c r="J41" s="10" t="n">
        <v>2720</v>
      </c>
    </row>
    <row r="42" customFormat="false" ht="15" hidden="false" customHeight="false" outlineLevel="0" collapsed="false">
      <c r="A42" s="14" t="n">
        <v>45903</v>
      </c>
      <c r="B42" s="6" t="s">
        <v>96</v>
      </c>
      <c r="C42" s="7" t="s">
        <v>82</v>
      </c>
      <c r="D42" s="6" t="s">
        <v>196</v>
      </c>
      <c r="E42" s="12" t="n">
        <v>12</v>
      </c>
      <c r="F42" s="9" t="n">
        <v>38</v>
      </c>
      <c r="G42" s="9" t="n">
        <v>1460</v>
      </c>
      <c r="H42" s="11" t="n">
        <v>3.17</v>
      </c>
      <c r="I42" s="11" t="n">
        <v>121.67</v>
      </c>
      <c r="J42" s="10" t="n">
        <v>2470</v>
      </c>
    </row>
    <row r="43" customFormat="false" ht="15" hidden="false" customHeight="false" outlineLevel="0" collapsed="false">
      <c r="A43" s="14" t="n">
        <v>45906</v>
      </c>
      <c r="B43" s="6" t="s">
        <v>91</v>
      </c>
      <c r="C43" s="7" t="s">
        <v>82</v>
      </c>
      <c r="D43" s="6" t="s">
        <v>195</v>
      </c>
      <c r="E43" s="12" t="n">
        <v>11</v>
      </c>
      <c r="F43" s="9" t="n">
        <v>27.3</v>
      </c>
      <c r="G43" s="9" t="n">
        <v>1450</v>
      </c>
      <c r="H43" s="11" t="n">
        <v>2.48</v>
      </c>
      <c r="I43" s="11" t="n">
        <v>131.82</v>
      </c>
      <c r="J43" s="10" t="n">
        <v>3045</v>
      </c>
    </row>
    <row r="44" customFormat="false" ht="15" hidden="false" customHeight="false" outlineLevel="0" collapsed="false">
      <c r="A44" s="14" t="n">
        <v>45519</v>
      </c>
      <c r="B44" s="6" t="s">
        <v>85</v>
      </c>
      <c r="C44" s="7" t="s">
        <v>82</v>
      </c>
      <c r="D44" s="6" t="s">
        <v>197</v>
      </c>
      <c r="E44" s="12" t="n">
        <v>12</v>
      </c>
      <c r="F44" s="9" t="n">
        <v>46.6</v>
      </c>
      <c r="G44" s="9" t="n">
        <v>1447.8</v>
      </c>
      <c r="H44" s="11" t="n">
        <v>3.89</v>
      </c>
      <c r="I44" s="11" t="n">
        <v>120.65</v>
      </c>
      <c r="J44" s="10" t="n">
        <v>3764.38</v>
      </c>
    </row>
    <row r="45" customFormat="false" ht="15" hidden="false" customHeight="false" outlineLevel="0" collapsed="false">
      <c r="A45" s="14" t="n">
        <v>45184</v>
      </c>
      <c r="B45" s="6" t="s">
        <v>85</v>
      </c>
      <c r="C45" s="7" t="s">
        <v>82</v>
      </c>
      <c r="D45" s="6" t="s">
        <v>197</v>
      </c>
      <c r="E45" s="12" t="n">
        <v>12</v>
      </c>
      <c r="F45" s="9" t="n">
        <v>42.5</v>
      </c>
      <c r="G45" s="9" t="n">
        <v>1429.1</v>
      </c>
      <c r="H45" s="11" t="n">
        <v>3.54</v>
      </c>
      <c r="I45" s="11" t="n">
        <v>119.09</v>
      </c>
      <c r="J45" s="10" t="n">
        <v>4001.54</v>
      </c>
    </row>
    <row r="46" customFormat="false" ht="15" hidden="false" customHeight="false" outlineLevel="0" collapsed="false">
      <c r="A46" s="14" t="n">
        <v>45908</v>
      </c>
      <c r="B46" s="6" t="s">
        <v>93</v>
      </c>
      <c r="C46" s="7" t="s">
        <v>82</v>
      </c>
      <c r="D46" s="6" t="s">
        <v>198</v>
      </c>
      <c r="E46" s="12" t="n">
        <v>12.5</v>
      </c>
      <c r="F46" s="9" t="n">
        <v>33</v>
      </c>
      <c r="G46" s="9" t="n">
        <v>1405</v>
      </c>
      <c r="H46" s="11" t="n">
        <v>2.64</v>
      </c>
      <c r="I46" s="11" t="n">
        <v>112.4</v>
      </c>
      <c r="J46" s="10" t="n">
        <v>3653</v>
      </c>
    </row>
    <row r="47" customFormat="false" ht="15" hidden="false" customHeight="false" outlineLevel="0" collapsed="false">
      <c r="A47" s="14" t="n">
        <v>45910</v>
      </c>
      <c r="B47" s="6" t="s">
        <v>96</v>
      </c>
      <c r="C47" s="7" t="s">
        <v>82</v>
      </c>
      <c r="D47" s="6" t="s">
        <v>196</v>
      </c>
      <c r="E47" s="12" t="n">
        <v>11</v>
      </c>
      <c r="F47" s="9" t="n">
        <v>41.8</v>
      </c>
      <c r="G47" s="9" t="n">
        <v>1400</v>
      </c>
      <c r="H47" s="11" t="n">
        <v>3.8</v>
      </c>
      <c r="I47" s="11" t="n">
        <v>127.27</v>
      </c>
      <c r="J47" s="10" t="n">
        <v>2719.6</v>
      </c>
    </row>
    <row r="48" customFormat="false" ht="15" hidden="false" customHeight="false" outlineLevel="0" collapsed="false">
      <c r="A48" s="14" t="n">
        <v>45185</v>
      </c>
      <c r="B48" s="6" t="s">
        <v>85</v>
      </c>
      <c r="C48" s="7" t="s">
        <v>82</v>
      </c>
      <c r="D48" s="6" t="s">
        <v>197</v>
      </c>
      <c r="E48" s="12" t="n">
        <v>12</v>
      </c>
      <c r="F48" s="9" t="n">
        <v>33.4</v>
      </c>
      <c r="G48" s="9" t="n">
        <v>1354.2</v>
      </c>
      <c r="H48" s="11" t="n">
        <v>2.78</v>
      </c>
      <c r="I48" s="11" t="n">
        <v>112.85</v>
      </c>
      <c r="J48" s="10" t="n">
        <v>3791.76</v>
      </c>
    </row>
    <row r="49" customFormat="false" ht="15" hidden="false" customHeight="false" outlineLevel="0" collapsed="false">
      <c r="A49" s="14" t="n">
        <v>45922</v>
      </c>
      <c r="B49" s="6" t="s">
        <v>91</v>
      </c>
      <c r="C49" s="7" t="s">
        <v>82</v>
      </c>
      <c r="D49" s="6" t="s">
        <v>195</v>
      </c>
      <c r="E49" s="12" t="n">
        <v>10.5</v>
      </c>
      <c r="F49" s="9" t="n">
        <v>35.3</v>
      </c>
      <c r="G49" s="9" t="n">
        <v>1350</v>
      </c>
      <c r="H49" s="11" t="n">
        <v>3.36</v>
      </c>
      <c r="I49" s="11" t="n">
        <v>128.57</v>
      </c>
      <c r="J49" s="10" t="n">
        <v>2835</v>
      </c>
    </row>
    <row r="50" customFormat="false" ht="15" hidden="false" customHeight="false" outlineLevel="0" collapsed="false">
      <c r="A50" s="14" t="n">
        <v>45532</v>
      </c>
      <c r="B50" s="6" t="s">
        <v>85</v>
      </c>
      <c r="C50" s="7" t="s">
        <v>82</v>
      </c>
      <c r="D50" s="6" t="s">
        <v>199</v>
      </c>
      <c r="E50" s="12" t="n">
        <v>10</v>
      </c>
      <c r="F50" s="9" t="n">
        <v>42</v>
      </c>
      <c r="G50" s="9" t="n">
        <v>1308.2</v>
      </c>
      <c r="H50" s="11" t="n">
        <v>4.2</v>
      </c>
      <c r="I50" s="11" t="n">
        <v>130.82</v>
      </c>
      <c r="J50" s="10" t="n">
        <v>3401.32</v>
      </c>
    </row>
    <row r="51" customFormat="false" ht="15" hidden="false" customHeight="false" outlineLevel="0" collapsed="false">
      <c r="A51" s="14" t="n">
        <v>45905</v>
      </c>
      <c r="B51" s="6" t="s">
        <v>91</v>
      </c>
      <c r="C51" s="7" t="s">
        <v>82</v>
      </c>
      <c r="D51" s="6" t="s">
        <v>195</v>
      </c>
      <c r="E51" s="12" t="n">
        <v>11</v>
      </c>
      <c r="F51" s="9" t="n">
        <v>37</v>
      </c>
      <c r="G51" s="9" t="n">
        <v>1300</v>
      </c>
      <c r="H51" s="11" t="n">
        <v>3.36</v>
      </c>
      <c r="I51" s="11" t="n">
        <v>118.18</v>
      </c>
      <c r="J51" s="10" t="n">
        <v>2730</v>
      </c>
    </row>
    <row r="52" customFormat="false" ht="15" hidden="false" customHeight="false" outlineLevel="0" collapsed="false">
      <c r="A52" s="14" t="n">
        <v>45902</v>
      </c>
      <c r="B52" s="6" t="s">
        <v>96</v>
      </c>
      <c r="C52" s="7" t="s">
        <v>82</v>
      </c>
      <c r="D52" s="6" t="s">
        <v>196</v>
      </c>
      <c r="E52" s="12" t="n">
        <v>12</v>
      </c>
      <c r="F52" s="9" t="n">
        <v>48</v>
      </c>
      <c r="G52" s="9" t="n">
        <v>1300</v>
      </c>
      <c r="H52" s="11" t="n">
        <v>4</v>
      </c>
      <c r="I52" s="11" t="n">
        <v>108.33</v>
      </c>
      <c r="J52" s="10" t="n">
        <v>3120</v>
      </c>
    </row>
    <row r="53" customFormat="false" ht="15" hidden="false" customHeight="false" outlineLevel="0" collapsed="false">
      <c r="A53" s="14" t="n">
        <v>45520</v>
      </c>
      <c r="B53" s="6" t="s">
        <v>85</v>
      </c>
      <c r="C53" s="7" t="s">
        <v>82</v>
      </c>
      <c r="D53" s="6" t="s">
        <v>200</v>
      </c>
      <c r="E53" s="12" t="n">
        <v>10</v>
      </c>
      <c r="F53" s="9" t="n">
        <v>42.2</v>
      </c>
      <c r="G53" s="9" t="n">
        <v>1292</v>
      </c>
      <c r="H53" s="11" t="n">
        <v>4.22</v>
      </c>
      <c r="I53" s="11" t="n">
        <v>129.2</v>
      </c>
      <c r="J53" s="10" t="n">
        <v>3359.2</v>
      </c>
    </row>
    <row r="54" customFormat="false" ht="15" hidden="false" customHeight="false" outlineLevel="0" collapsed="false">
      <c r="A54" s="14" t="n">
        <v>45182</v>
      </c>
      <c r="B54" s="6" t="s">
        <v>85</v>
      </c>
      <c r="C54" s="7" t="s">
        <v>82</v>
      </c>
      <c r="D54" s="6" t="s">
        <v>185</v>
      </c>
      <c r="E54" s="12" t="n">
        <v>10</v>
      </c>
      <c r="F54" s="9" t="n">
        <v>26.2</v>
      </c>
      <c r="G54" s="9" t="n">
        <v>1286.4</v>
      </c>
      <c r="H54" s="11" t="n">
        <v>2.62</v>
      </c>
      <c r="I54" s="11" t="n">
        <v>128.64</v>
      </c>
      <c r="J54" s="10" t="n">
        <v>3601.81</v>
      </c>
    </row>
    <row r="55" customFormat="false" ht="15" hidden="false" customHeight="false" outlineLevel="0" collapsed="false">
      <c r="A55" s="14" t="n">
        <v>45903</v>
      </c>
      <c r="B55" s="6" t="s">
        <v>91</v>
      </c>
      <c r="C55" s="7" t="s">
        <v>82</v>
      </c>
      <c r="D55" s="6" t="s">
        <v>195</v>
      </c>
      <c r="E55" s="12" t="n">
        <v>11</v>
      </c>
      <c r="F55" s="9" t="n">
        <v>35.7</v>
      </c>
      <c r="G55" s="9" t="n">
        <v>1280</v>
      </c>
      <c r="H55" s="11" t="n">
        <v>3.25</v>
      </c>
      <c r="I55" s="11" t="n">
        <v>116.36</v>
      </c>
      <c r="J55" s="10" t="n">
        <v>2688</v>
      </c>
    </row>
    <row r="56" customFormat="false" ht="15" hidden="false" customHeight="false" outlineLevel="0" collapsed="false">
      <c r="A56" s="14" t="n">
        <v>45181</v>
      </c>
      <c r="B56" s="6" t="s">
        <v>85</v>
      </c>
      <c r="C56" s="7" t="s">
        <v>82</v>
      </c>
      <c r="D56" s="6" t="s">
        <v>185</v>
      </c>
      <c r="E56" s="12" t="n">
        <v>12</v>
      </c>
      <c r="F56" s="9" t="n">
        <v>29.5</v>
      </c>
      <c r="G56" s="9" t="n">
        <v>1258.1</v>
      </c>
      <c r="H56" s="11" t="n">
        <v>2.46</v>
      </c>
      <c r="I56" s="11" t="n">
        <v>104.84</v>
      </c>
      <c r="J56" s="10" t="n">
        <v>3522.57</v>
      </c>
    </row>
    <row r="57" customFormat="false" ht="15" hidden="false" customHeight="false" outlineLevel="0" collapsed="false">
      <c r="A57" s="14" t="n">
        <v>45518</v>
      </c>
      <c r="B57" s="6" t="s">
        <v>85</v>
      </c>
      <c r="C57" s="7" t="s">
        <v>82</v>
      </c>
      <c r="D57" s="6" t="s">
        <v>200</v>
      </c>
      <c r="E57" s="12" t="n">
        <v>12</v>
      </c>
      <c r="F57" s="9" t="n">
        <v>40.1</v>
      </c>
      <c r="G57" s="9" t="n">
        <v>1248</v>
      </c>
      <c r="H57" s="11" t="n">
        <v>3.34</v>
      </c>
      <c r="I57" s="11" t="n">
        <v>104</v>
      </c>
      <c r="J57" s="10" t="n">
        <v>3244.8</v>
      </c>
    </row>
    <row r="58" customFormat="false" ht="15" hidden="false" customHeight="false" outlineLevel="0" collapsed="false">
      <c r="A58" s="14" t="n">
        <v>45180</v>
      </c>
      <c r="B58" s="6" t="s">
        <v>85</v>
      </c>
      <c r="C58" s="7" t="s">
        <v>82</v>
      </c>
      <c r="D58" s="6" t="s">
        <v>185</v>
      </c>
      <c r="E58" s="12" t="n">
        <v>12</v>
      </c>
      <c r="F58" s="9" t="n">
        <v>39.2</v>
      </c>
      <c r="G58" s="9" t="n">
        <v>1204.2</v>
      </c>
      <c r="H58" s="11" t="n">
        <v>3.27</v>
      </c>
      <c r="I58" s="11" t="n">
        <v>100.35</v>
      </c>
      <c r="J58" s="10" t="n">
        <v>3371.7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J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11" min="2" style="0" width="13"/>
  </cols>
  <sheetData>
    <row r="1" customFormat="false" ht="19.7" hidden="false" customHeight="false" outlineLevel="0" collapsed="false">
      <c r="A1" s="1" t="s">
        <v>201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18" t="s">
        <v>202</v>
      </c>
    </row>
    <row r="4" customFormat="false" ht="15" hidden="false" customHeight="false" outlineLevel="0" collapsed="false">
      <c r="A4" s="5" t="s">
        <v>61</v>
      </c>
      <c r="B4" s="5" t="s">
        <v>62</v>
      </c>
      <c r="C4" s="5" t="s">
        <v>176</v>
      </c>
      <c r="D4" s="5" t="s">
        <v>73</v>
      </c>
      <c r="E4" s="5" t="s">
        <v>74</v>
      </c>
      <c r="F4" s="5" t="s">
        <v>75</v>
      </c>
      <c r="G4" s="5" t="s">
        <v>67</v>
      </c>
    </row>
    <row r="5" customFormat="false" ht="15" hidden="false" customHeight="false" outlineLevel="0" collapsed="false">
      <c r="A5" s="6" t="s">
        <v>81</v>
      </c>
      <c r="B5" s="7" t="s">
        <v>82</v>
      </c>
      <c r="C5" s="9" t="n">
        <v>2140.5</v>
      </c>
      <c r="D5" s="13" t="n">
        <v>157.08</v>
      </c>
      <c r="E5" s="13" t="n">
        <v>51.67</v>
      </c>
      <c r="F5" s="13" t="n">
        <v>3.81</v>
      </c>
      <c r="G5" s="10" t="n">
        <v>336234.06</v>
      </c>
    </row>
    <row r="6" customFormat="false" ht="15" hidden="false" customHeight="false" outlineLevel="0" collapsed="false">
      <c r="A6" s="6" t="s">
        <v>83</v>
      </c>
      <c r="B6" s="7" t="s">
        <v>82</v>
      </c>
      <c r="C6" s="9" t="n">
        <v>1244.7</v>
      </c>
      <c r="D6" s="13" t="n">
        <v>162.17</v>
      </c>
      <c r="E6" s="13" t="n">
        <v>55.43</v>
      </c>
      <c r="F6" s="13" t="n">
        <v>3.88</v>
      </c>
      <c r="G6" s="10" t="n">
        <v>201858.4</v>
      </c>
    </row>
    <row r="7" customFormat="false" ht="15" hidden="false" customHeight="false" outlineLevel="0" collapsed="false">
      <c r="A7" s="6" t="s">
        <v>85</v>
      </c>
      <c r="B7" s="7" t="s">
        <v>82</v>
      </c>
      <c r="C7" s="9" t="n">
        <v>1001</v>
      </c>
      <c r="D7" s="13" t="n">
        <v>204.78</v>
      </c>
      <c r="E7" s="13" t="n">
        <v>55.16</v>
      </c>
      <c r="F7" s="13" t="n">
        <v>3.51</v>
      </c>
      <c r="G7" s="10" t="n">
        <v>204981.04</v>
      </c>
    </row>
    <row r="8" customFormat="false" ht="15" hidden="false" customHeight="false" outlineLevel="0" collapsed="false">
      <c r="A8" s="6" t="s">
        <v>87</v>
      </c>
      <c r="B8" s="7" t="s">
        <v>82</v>
      </c>
      <c r="C8" s="9" t="n">
        <v>655</v>
      </c>
      <c r="D8" s="13" t="n">
        <v>153.78</v>
      </c>
      <c r="E8" s="13" t="n">
        <v>49.88</v>
      </c>
      <c r="F8" s="13" t="n">
        <v>4.14</v>
      </c>
      <c r="G8" s="10" t="n">
        <v>100724.85</v>
      </c>
    </row>
    <row r="9" customFormat="false" ht="15" hidden="false" customHeight="false" outlineLevel="0" collapsed="false">
      <c r="A9" s="6" t="s">
        <v>88</v>
      </c>
      <c r="B9" s="17" t="s">
        <v>89</v>
      </c>
      <c r="C9" s="9" t="n">
        <v>634.5</v>
      </c>
      <c r="D9" s="13" t="n">
        <v>120.88</v>
      </c>
      <c r="E9" s="13" t="n">
        <v>53.99</v>
      </c>
      <c r="F9" s="13" t="n">
        <v>3.58</v>
      </c>
      <c r="G9" s="10" t="n">
        <v>76696.71</v>
      </c>
    </row>
    <row r="10" customFormat="false" ht="15" hidden="false" customHeight="false" outlineLevel="0" collapsed="false">
      <c r="A10" s="6" t="s">
        <v>84</v>
      </c>
      <c r="B10" s="7" t="s">
        <v>82</v>
      </c>
      <c r="C10" s="9" t="n">
        <v>605.5</v>
      </c>
      <c r="D10" s="13" t="n">
        <v>138.79</v>
      </c>
      <c r="E10" s="13" t="n">
        <v>48.49</v>
      </c>
      <c r="F10" s="13" t="n">
        <v>4.16</v>
      </c>
      <c r="G10" s="10" t="n">
        <v>84036.09</v>
      </c>
    </row>
    <row r="11" customFormat="false" ht="15" hidden="false" customHeight="false" outlineLevel="0" collapsed="false">
      <c r="A11" s="6" t="s">
        <v>84</v>
      </c>
      <c r="B11" s="17" t="s">
        <v>89</v>
      </c>
      <c r="C11" s="9" t="n">
        <v>599</v>
      </c>
      <c r="D11" s="13" t="n">
        <v>119.59</v>
      </c>
      <c r="E11" s="13" t="n">
        <v>58.35</v>
      </c>
      <c r="F11" s="13" t="n">
        <v>3.14</v>
      </c>
      <c r="G11" s="10" t="n">
        <v>71636</v>
      </c>
    </row>
    <row r="12" customFormat="false" ht="15" hidden="false" customHeight="false" outlineLevel="0" collapsed="false">
      <c r="A12" s="6" t="s">
        <v>90</v>
      </c>
      <c r="B12" s="7" t="s">
        <v>82</v>
      </c>
      <c r="C12" s="9" t="n">
        <v>545</v>
      </c>
      <c r="D12" s="13" t="n">
        <v>133.89</v>
      </c>
      <c r="E12" s="13" t="n">
        <v>49.67</v>
      </c>
      <c r="F12" s="13" t="n">
        <v>3.4</v>
      </c>
      <c r="G12" s="10" t="n">
        <v>72970.29</v>
      </c>
    </row>
    <row r="13" customFormat="false" ht="15" hidden="false" customHeight="false" outlineLevel="0" collapsed="false">
      <c r="A13" s="6" t="s">
        <v>86</v>
      </c>
      <c r="B13" s="17" t="s">
        <v>89</v>
      </c>
      <c r="C13" s="9" t="n">
        <v>461.5</v>
      </c>
      <c r="D13" s="13" t="n">
        <v>154.61</v>
      </c>
      <c r="E13" s="13" t="n">
        <v>52.42</v>
      </c>
      <c r="F13" s="13" t="n">
        <v>3.13</v>
      </c>
      <c r="G13" s="10" t="n">
        <v>71351.72</v>
      </c>
    </row>
    <row r="14" customFormat="false" ht="15" hidden="false" customHeight="false" outlineLevel="0" collapsed="false">
      <c r="A14" s="6" t="s">
        <v>86</v>
      </c>
      <c r="B14" s="7" t="s">
        <v>82</v>
      </c>
      <c r="C14" s="9" t="n">
        <v>440</v>
      </c>
      <c r="D14" s="13" t="n">
        <v>153.3</v>
      </c>
      <c r="E14" s="13" t="n">
        <v>48.2</v>
      </c>
      <c r="F14" s="13" t="n">
        <v>3.59</v>
      </c>
      <c r="G14" s="10" t="n">
        <v>67453.19</v>
      </c>
    </row>
    <row r="15" customFormat="false" ht="15" hidden="false" customHeight="false" outlineLevel="0" collapsed="false">
      <c r="A15" s="6" t="s">
        <v>91</v>
      </c>
      <c r="B15" s="7" t="s">
        <v>82</v>
      </c>
      <c r="C15" s="9" t="n">
        <v>340</v>
      </c>
      <c r="D15" s="13" t="n">
        <v>209.78</v>
      </c>
      <c r="E15" s="13" t="n">
        <v>64.86</v>
      </c>
      <c r="F15" s="13" t="n">
        <v>2.57</v>
      </c>
      <c r="G15" s="10" t="n">
        <v>71325.95</v>
      </c>
    </row>
    <row r="16" customFormat="false" ht="15" hidden="false" customHeight="false" outlineLevel="0" collapsed="false">
      <c r="A16" s="6" t="s">
        <v>92</v>
      </c>
      <c r="B16" s="17" t="s">
        <v>89</v>
      </c>
      <c r="C16" s="9" t="n">
        <v>336</v>
      </c>
      <c r="D16" s="13" t="n">
        <v>107.23</v>
      </c>
      <c r="E16" s="13" t="n">
        <v>49.59</v>
      </c>
      <c r="F16" s="13" t="n">
        <v>3.64</v>
      </c>
      <c r="G16" s="10" t="n">
        <v>36030.3</v>
      </c>
    </row>
    <row r="17" customFormat="false" ht="15" hidden="false" customHeight="false" outlineLevel="0" collapsed="false">
      <c r="A17" s="6" t="s">
        <v>93</v>
      </c>
      <c r="B17" s="7" t="s">
        <v>82</v>
      </c>
      <c r="C17" s="9" t="n">
        <v>228.5</v>
      </c>
      <c r="D17" s="13" t="n">
        <v>199.26</v>
      </c>
      <c r="E17" s="13" t="n">
        <v>66.56</v>
      </c>
      <c r="F17" s="13" t="n">
        <v>2.71</v>
      </c>
      <c r="G17" s="10" t="n">
        <v>45531.02</v>
      </c>
    </row>
    <row r="18" customFormat="false" ht="15" hidden="false" customHeight="false" outlineLevel="0" collapsed="false">
      <c r="A18" s="6" t="s">
        <v>94</v>
      </c>
      <c r="B18" s="17" t="s">
        <v>89</v>
      </c>
      <c r="C18" s="9" t="n">
        <v>209.5</v>
      </c>
      <c r="D18" s="13" t="n">
        <v>135.41</v>
      </c>
      <c r="E18" s="13" t="n">
        <v>61.53</v>
      </c>
      <c r="F18" s="13" t="n">
        <v>5.2</v>
      </c>
      <c r="G18" s="10" t="n">
        <v>28368.16</v>
      </c>
    </row>
    <row r="19" customFormat="false" ht="15" hidden="false" customHeight="false" outlineLevel="0" collapsed="false">
      <c r="A19" s="6" t="s">
        <v>95</v>
      </c>
      <c r="B19" s="17" t="s">
        <v>89</v>
      </c>
      <c r="C19" s="9" t="n">
        <v>208.5</v>
      </c>
      <c r="D19" s="13" t="n">
        <v>140.47</v>
      </c>
      <c r="E19" s="13" t="n">
        <v>38.92</v>
      </c>
      <c r="F19" s="13" t="n">
        <v>5.73</v>
      </c>
      <c r="G19" s="10" t="n">
        <v>29287</v>
      </c>
    </row>
    <row r="20" customFormat="false" ht="15" hidden="false" customHeight="false" outlineLevel="0" collapsed="false">
      <c r="A20" s="6" t="s">
        <v>96</v>
      </c>
      <c r="B20" s="7" t="s">
        <v>82</v>
      </c>
      <c r="C20" s="9" t="n">
        <v>191.5</v>
      </c>
      <c r="D20" s="13" t="n">
        <v>183.78</v>
      </c>
      <c r="E20" s="13" t="n">
        <v>64.55</v>
      </c>
      <c r="F20" s="13" t="n">
        <v>2.29</v>
      </c>
      <c r="G20" s="10" t="n">
        <v>35193.3</v>
      </c>
    </row>
    <row r="21" customFormat="false" ht="15" hidden="false" customHeight="false" outlineLevel="0" collapsed="false">
      <c r="A21" s="6" t="s">
        <v>97</v>
      </c>
      <c r="B21" s="17" t="s">
        <v>89</v>
      </c>
      <c r="C21" s="9" t="n">
        <v>174.5</v>
      </c>
      <c r="D21" s="13" t="n">
        <v>163.95</v>
      </c>
      <c r="E21" s="13" t="n">
        <v>57.02</v>
      </c>
      <c r="F21" s="13" t="n">
        <v>3.51</v>
      </c>
      <c r="G21" s="10" t="n">
        <v>28609.7</v>
      </c>
    </row>
    <row r="22" customFormat="false" ht="15" hidden="false" customHeight="false" outlineLevel="0" collapsed="false">
      <c r="A22" s="6" t="s">
        <v>98</v>
      </c>
      <c r="B22" s="17" t="s">
        <v>89</v>
      </c>
      <c r="C22" s="9" t="n">
        <v>151.5</v>
      </c>
      <c r="D22" s="13" t="n">
        <v>74.47</v>
      </c>
      <c r="E22" s="13" t="n">
        <v>61.82</v>
      </c>
      <c r="F22" s="13" t="n">
        <v>805.89</v>
      </c>
      <c r="G22" s="10" t="n">
        <v>11282.5</v>
      </c>
    </row>
    <row r="23" customFormat="false" ht="15" hidden="false" customHeight="false" outlineLevel="0" collapsed="false">
      <c r="A23" s="6" t="s">
        <v>99</v>
      </c>
      <c r="B23" s="17" t="s">
        <v>89</v>
      </c>
      <c r="C23" s="9" t="n">
        <v>128</v>
      </c>
      <c r="D23" s="13" t="n">
        <v>186.12</v>
      </c>
      <c r="E23" s="13" t="n">
        <v>48.78</v>
      </c>
      <c r="F23" s="13" t="n">
        <v>3.9</v>
      </c>
      <c r="G23" s="10" t="n">
        <v>23823.65</v>
      </c>
    </row>
    <row r="24" customFormat="false" ht="15" hidden="false" customHeight="false" outlineLevel="0" collapsed="false">
      <c r="A24" s="6" t="s">
        <v>100</v>
      </c>
      <c r="B24" s="17" t="s">
        <v>89</v>
      </c>
      <c r="C24" s="9" t="n">
        <v>94</v>
      </c>
      <c r="D24" s="13" t="n">
        <v>129.66</v>
      </c>
      <c r="E24" s="13" t="n">
        <v>65</v>
      </c>
      <c r="F24" s="13" t="n">
        <v>1218.81</v>
      </c>
      <c r="G24" s="10" t="n">
        <v>12188.15</v>
      </c>
    </row>
    <row r="25" customFormat="false" ht="15" hidden="false" customHeight="false" outlineLevel="0" collapsed="false">
      <c r="A25" s="6" t="s">
        <v>85</v>
      </c>
      <c r="B25" s="17" t="s">
        <v>89</v>
      </c>
      <c r="C25" s="9" t="n">
        <v>75.5</v>
      </c>
      <c r="D25" s="13" t="n">
        <v>111.22</v>
      </c>
      <c r="E25" s="13" t="n">
        <v>50.28</v>
      </c>
      <c r="F25" s="13" t="n">
        <v>2.94</v>
      </c>
      <c r="G25" s="10" t="n">
        <v>8397</v>
      </c>
    </row>
    <row r="26" customFormat="false" ht="15" hidden="false" customHeight="false" outlineLevel="0" collapsed="false">
      <c r="A26" s="6" t="s">
        <v>101</v>
      </c>
      <c r="B26" s="17" t="s">
        <v>89</v>
      </c>
      <c r="C26" s="9" t="n">
        <v>56</v>
      </c>
      <c r="D26" s="13" t="n">
        <v>218.53</v>
      </c>
      <c r="E26" s="13" t="n">
        <v>55</v>
      </c>
      <c r="F26" s="13" t="n">
        <v>1748.21</v>
      </c>
      <c r="G26" s="10" t="n">
        <v>12237.5</v>
      </c>
    </row>
    <row r="27" customFormat="false" ht="15" hidden="false" customHeight="false" outlineLevel="0" collapsed="false">
      <c r="A27" s="6" t="s">
        <v>102</v>
      </c>
      <c r="B27" s="17" t="s">
        <v>89</v>
      </c>
      <c r="C27" s="9" t="n">
        <v>56</v>
      </c>
      <c r="D27" s="13" t="n">
        <v>120.71</v>
      </c>
      <c r="E27" s="13" t="n">
        <v>65</v>
      </c>
      <c r="F27" s="13" t="n">
        <v>2.17</v>
      </c>
      <c r="G27" s="10" t="n">
        <v>6760</v>
      </c>
    </row>
    <row r="28" customFormat="false" ht="15" hidden="false" customHeight="false" outlineLevel="0" collapsed="false">
      <c r="A28" s="6" t="s">
        <v>103</v>
      </c>
      <c r="B28" s="17" t="s">
        <v>89</v>
      </c>
      <c r="C28" s="9" t="n">
        <v>50</v>
      </c>
      <c r="D28" s="13" t="n">
        <v>232.1</v>
      </c>
      <c r="E28" s="13" t="n">
        <v>55</v>
      </c>
      <c r="F28" s="13" t="n">
        <v>1657.86</v>
      </c>
      <c r="G28" s="10" t="n">
        <v>11605</v>
      </c>
    </row>
    <row r="29" customFormat="false" ht="15" hidden="false" customHeight="false" outlineLevel="0" collapsed="false">
      <c r="A29" s="6" t="s">
        <v>104</v>
      </c>
      <c r="B29" s="17" t="s">
        <v>89</v>
      </c>
      <c r="C29" s="9" t="n">
        <v>8</v>
      </c>
      <c r="D29" s="13" t="n">
        <v>180</v>
      </c>
      <c r="E29" s="13" t="n">
        <v>45</v>
      </c>
      <c r="F29" s="13" t="n">
        <v>5.62</v>
      </c>
      <c r="G29" s="10" t="n">
        <v>1440</v>
      </c>
    </row>
    <row r="30" customFormat="false" ht="15" hidden="false" customHeight="false" outlineLevel="0" collapsed="false">
      <c r="A30" s="6" t="s">
        <v>105</v>
      </c>
      <c r="B30" s="7" t="s">
        <v>82</v>
      </c>
      <c r="C30" s="9" t="n">
        <v>4</v>
      </c>
      <c r="D30" s="13" t="n">
        <v>275.62</v>
      </c>
      <c r="E30" s="13" t="n">
        <v>45</v>
      </c>
      <c r="F30" s="13" t="n">
        <v>16.12</v>
      </c>
      <c r="G30" s="10" t="n">
        <v>1102.5</v>
      </c>
    </row>
    <row r="31" customFormat="false" ht="15" hidden="false" customHeight="false" outlineLevel="0" collapsed="false">
      <c r="A31" s="6" t="s">
        <v>106</v>
      </c>
      <c r="B31" s="17" t="s">
        <v>89</v>
      </c>
      <c r="C31" s="9" t="n">
        <v>3</v>
      </c>
      <c r="D31" s="13" t="n">
        <v>216.67</v>
      </c>
      <c r="E31" s="13" t="n">
        <v>65</v>
      </c>
      <c r="F31" s="13" t="n">
        <v>1.86</v>
      </c>
      <c r="G31" s="10" t="n">
        <v>650</v>
      </c>
    </row>
    <row r="35" customFormat="false" ht="15" hidden="false" customHeight="false" outlineLevel="0" collapsed="false">
      <c r="A35" s="18" t="s">
        <v>203</v>
      </c>
    </row>
    <row r="36" customFormat="false" ht="15" hidden="false" customHeight="false" outlineLevel="0" collapsed="false">
      <c r="A36" s="5" t="s">
        <v>204</v>
      </c>
      <c r="B36" s="5" t="s">
        <v>109</v>
      </c>
      <c r="C36" s="5" t="s">
        <v>116</v>
      </c>
      <c r="D36" s="5" t="s">
        <v>176</v>
      </c>
      <c r="E36" s="5" t="s">
        <v>65</v>
      </c>
      <c r="F36" s="5" t="s">
        <v>66</v>
      </c>
      <c r="G36" s="5" t="s">
        <v>67</v>
      </c>
      <c r="H36" s="5" t="s">
        <v>73</v>
      </c>
      <c r="I36" s="5" t="s">
        <v>74</v>
      </c>
      <c r="J36" s="5" t="s">
        <v>75</v>
      </c>
    </row>
    <row r="37" customFormat="false" ht="15" hidden="false" customHeight="false" outlineLevel="0" collapsed="false">
      <c r="A37" s="7" t="s">
        <v>205</v>
      </c>
      <c r="B37" s="36" t="s">
        <v>82</v>
      </c>
      <c r="C37" s="6" t="n">
        <v>2022</v>
      </c>
      <c r="D37" s="9" t="n">
        <v>733.5</v>
      </c>
      <c r="E37" s="9" t="n">
        <v>2483.8</v>
      </c>
      <c r="F37" s="9" t="n">
        <v>15018</v>
      </c>
      <c r="G37" s="10" t="n">
        <v>106341.74</v>
      </c>
      <c r="H37" s="13" t="n">
        <v>144.98</v>
      </c>
      <c r="I37" s="13" t="n">
        <v>42.81</v>
      </c>
      <c r="J37" s="13" t="n">
        <v>7.08</v>
      </c>
    </row>
    <row r="38" customFormat="false" ht="15" hidden="false" customHeight="false" outlineLevel="0" collapsed="false">
      <c r="A38" s="7" t="s">
        <v>205</v>
      </c>
      <c r="B38" s="36" t="s">
        <v>82</v>
      </c>
      <c r="C38" s="6" t="n">
        <v>2023</v>
      </c>
      <c r="D38" s="9" t="n">
        <v>847.7</v>
      </c>
      <c r="E38" s="9" t="n">
        <v>2713.1</v>
      </c>
      <c r="F38" s="9" t="n">
        <v>18143.8</v>
      </c>
      <c r="G38" s="10" t="n">
        <v>122088.15</v>
      </c>
      <c r="H38" s="13" t="n">
        <v>144.02</v>
      </c>
      <c r="I38" s="13" t="n">
        <v>45</v>
      </c>
      <c r="J38" s="13" t="n">
        <v>6.73</v>
      </c>
    </row>
    <row r="39" customFormat="false" ht="15" hidden="false" customHeight="false" outlineLevel="0" collapsed="false">
      <c r="A39" s="7" t="s">
        <v>205</v>
      </c>
      <c r="B39" s="36" t="s">
        <v>82</v>
      </c>
      <c r="C39" s="6" t="n">
        <v>2024</v>
      </c>
      <c r="D39" s="9" t="n">
        <v>1275.5</v>
      </c>
      <c r="E39" s="9" t="n">
        <v>4546.4</v>
      </c>
      <c r="F39" s="9" t="n">
        <v>41189.2</v>
      </c>
      <c r="G39" s="10" t="n">
        <v>216751.64</v>
      </c>
      <c r="H39" s="13" t="n">
        <v>169.93</v>
      </c>
      <c r="I39" s="13" t="n">
        <v>47.68</v>
      </c>
      <c r="J39" s="13" t="n">
        <v>5.26</v>
      </c>
    </row>
    <row r="40" customFormat="false" ht="15" hidden="false" customHeight="false" outlineLevel="0" collapsed="false">
      <c r="A40" s="7" t="s">
        <v>205</v>
      </c>
      <c r="B40" s="36" t="s">
        <v>82</v>
      </c>
      <c r="C40" s="6" t="n">
        <v>2025</v>
      </c>
      <c r="D40" s="9" t="n">
        <v>1324.5</v>
      </c>
      <c r="E40" s="9" t="n">
        <v>4501</v>
      </c>
      <c r="F40" s="9" t="n">
        <v>46757.3</v>
      </c>
      <c r="G40" s="10" t="n">
        <v>198411.02</v>
      </c>
      <c r="H40" s="13" t="n">
        <v>149.8</v>
      </c>
      <c r="I40" s="13" t="n">
        <v>44.08</v>
      </c>
      <c r="J40" s="13" t="n">
        <v>4.24</v>
      </c>
    </row>
    <row r="41" customFormat="false" ht="15" hidden="false" customHeight="false" outlineLevel="0" collapsed="false">
      <c r="A41" s="7" t="s">
        <v>205</v>
      </c>
      <c r="B41" s="36" t="s">
        <v>82</v>
      </c>
      <c r="C41" s="6" t="n">
        <v>2026</v>
      </c>
      <c r="D41" s="9" t="n">
        <v>39.5</v>
      </c>
      <c r="E41" s="9" t="n">
        <v>187.4</v>
      </c>
      <c r="F41" s="9" t="n">
        <v>835</v>
      </c>
      <c r="G41" s="10" t="n">
        <v>8431.2</v>
      </c>
      <c r="H41" s="13" t="n">
        <v>213.45</v>
      </c>
      <c r="I41" s="13" t="n">
        <v>45</v>
      </c>
      <c r="J41" s="13" t="n">
        <v>10.1</v>
      </c>
    </row>
    <row r="42" customFormat="false" ht="15" hidden="false" customHeight="false" outlineLevel="0" collapsed="false">
      <c r="A42" s="7" t="s">
        <v>205</v>
      </c>
      <c r="B42" s="37" t="s">
        <v>89</v>
      </c>
      <c r="C42" s="6" t="n">
        <v>2022</v>
      </c>
      <c r="D42" s="9" t="n">
        <v>128</v>
      </c>
      <c r="E42" s="9" t="n">
        <v>352</v>
      </c>
      <c r="F42" s="9" t="n">
        <v>3007</v>
      </c>
      <c r="G42" s="10" t="n">
        <v>14080</v>
      </c>
      <c r="H42" s="13" t="n">
        <v>110</v>
      </c>
      <c r="I42" s="13" t="n">
        <v>40</v>
      </c>
      <c r="J42" s="13" t="n">
        <v>4.68</v>
      </c>
    </row>
    <row r="43" customFormat="false" ht="15" hidden="false" customHeight="false" outlineLevel="0" collapsed="false">
      <c r="A43" s="7" t="s">
        <v>205</v>
      </c>
      <c r="B43" s="37" t="s">
        <v>89</v>
      </c>
      <c r="C43" s="6" t="n">
        <v>2023</v>
      </c>
      <c r="D43" s="9" t="n">
        <v>835</v>
      </c>
      <c r="E43" s="9" t="n">
        <v>2230.2</v>
      </c>
      <c r="F43" s="9" t="n">
        <v>24187.2</v>
      </c>
      <c r="G43" s="10" t="n">
        <v>103326.76</v>
      </c>
      <c r="H43" s="13" t="n">
        <v>123.74</v>
      </c>
      <c r="I43" s="13" t="n">
        <v>46.33</v>
      </c>
      <c r="J43" s="13" t="n">
        <v>4.27</v>
      </c>
    </row>
    <row r="44" customFormat="false" ht="15" hidden="false" customHeight="false" outlineLevel="0" collapsed="false">
      <c r="A44" s="7" t="s">
        <v>205</v>
      </c>
      <c r="B44" s="37" t="s">
        <v>89</v>
      </c>
      <c r="C44" s="6" t="n">
        <v>2024</v>
      </c>
      <c r="D44" s="9" t="n">
        <v>384</v>
      </c>
      <c r="E44" s="9" t="n">
        <v>1287.5</v>
      </c>
      <c r="F44" s="9" t="n">
        <v>12635.1</v>
      </c>
      <c r="G44" s="10" t="n">
        <v>58570.95</v>
      </c>
      <c r="H44" s="13" t="n">
        <v>152.53</v>
      </c>
      <c r="I44" s="13" t="n">
        <v>45.49</v>
      </c>
      <c r="J44" s="13" t="n">
        <v>4.64</v>
      </c>
    </row>
    <row r="45" customFormat="false" ht="15" hidden="false" customHeight="false" outlineLevel="0" collapsed="false">
      <c r="A45" s="7" t="s">
        <v>205</v>
      </c>
      <c r="B45" s="37" t="s">
        <v>89</v>
      </c>
      <c r="C45" s="6" t="n">
        <v>2025</v>
      </c>
      <c r="D45" s="9" t="n">
        <v>270</v>
      </c>
      <c r="E45" s="9" t="n">
        <v>926.2</v>
      </c>
      <c r="F45" s="9" t="n">
        <v>7561.3</v>
      </c>
      <c r="G45" s="10" t="n">
        <v>40922.15</v>
      </c>
      <c r="H45" s="13" t="n">
        <v>151.56</v>
      </c>
      <c r="I45" s="13" t="n">
        <v>44.18</v>
      </c>
      <c r="J45" s="13" t="n">
        <v>5.41</v>
      </c>
    </row>
    <row r="46" customFormat="false" ht="15" hidden="false" customHeight="false" outlineLevel="0" collapsed="false">
      <c r="A46" s="17" t="s">
        <v>206</v>
      </c>
      <c r="B46" s="36" t="s">
        <v>82</v>
      </c>
      <c r="C46" s="6" t="n">
        <v>2022</v>
      </c>
      <c r="D46" s="9" t="n">
        <v>675.5</v>
      </c>
      <c r="E46" s="9" t="n">
        <v>1961.7</v>
      </c>
      <c r="F46" s="9" t="n">
        <v>40742</v>
      </c>
      <c r="G46" s="10" t="n">
        <v>110488.3</v>
      </c>
      <c r="H46" s="13" t="n">
        <v>163.57</v>
      </c>
      <c r="I46" s="13" t="n">
        <v>56.32</v>
      </c>
      <c r="J46" s="13" t="n">
        <v>2.71</v>
      </c>
    </row>
    <row r="47" customFormat="false" ht="15" hidden="false" customHeight="false" outlineLevel="0" collapsed="false">
      <c r="A47" s="17" t="s">
        <v>206</v>
      </c>
      <c r="B47" s="36" t="s">
        <v>82</v>
      </c>
      <c r="C47" s="6" t="n">
        <v>2023</v>
      </c>
      <c r="D47" s="9" t="n">
        <v>992.5</v>
      </c>
      <c r="E47" s="9" t="n">
        <v>2197.7</v>
      </c>
      <c r="F47" s="9" t="n">
        <v>64789.2</v>
      </c>
      <c r="G47" s="10" t="n">
        <v>176844.98</v>
      </c>
      <c r="H47" s="13" t="n">
        <v>178.18</v>
      </c>
      <c r="I47" s="13" t="n">
        <v>80.47</v>
      </c>
      <c r="J47" s="13" t="n">
        <v>2.73</v>
      </c>
    </row>
    <row r="48" customFormat="false" ht="15" hidden="false" customHeight="false" outlineLevel="0" collapsed="false">
      <c r="A48" s="17" t="s">
        <v>206</v>
      </c>
      <c r="B48" s="36" t="s">
        <v>82</v>
      </c>
      <c r="C48" s="6" t="n">
        <v>2024</v>
      </c>
      <c r="D48" s="9" t="n">
        <v>565.5</v>
      </c>
      <c r="E48" s="9" t="n">
        <v>1588.7</v>
      </c>
      <c r="F48" s="9" t="n">
        <v>44924.7</v>
      </c>
      <c r="G48" s="10" t="n">
        <v>108148.93</v>
      </c>
      <c r="H48" s="13" t="n">
        <v>191.24</v>
      </c>
      <c r="I48" s="13" t="n">
        <v>68.07</v>
      </c>
      <c r="J48" s="13" t="n">
        <v>2.41</v>
      </c>
    </row>
    <row r="49" customFormat="false" ht="15" hidden="false" customHeight="false" outlineLevel="0" collapsed="false">
      <c r="A49" s="17" t="s">
        <v>206</v>
      </c>
      <c r="B49" s="36" t="s">
        <v>82</v>
      </c>
      <c r="C49" s="6" t="n">
        <v>2025</v>
      </c>
      <c r="D49" s="9" t="n">
        <v>941.5</v>
      </c>
      <c r="E49" s="9" t="n">
        <v>2660.2</v>
      </c>
      <c r="F49" s="9" t="n">
        <v>71200.1</v>
      </c>
      <c r="G49" s="10" t="n">
        <v>173904.73</v>
      </c>
      <c r="H49" s="13" t="n">
        <v>184.71</v>
      </c>
      <c r="I49" s="13" t="n">
        <v>65.37</v>
      </c>
      <c r="J49" s="13" t="n">
        <v>2.44</v>
      </c>
    </row>
    <row r="50" customFormat="false" ht="15" hidden="false" customHeight="false" outlineLevel="0" collapsed="false">
      <c r="A50" s="17" t="s">
        <v>206</v>
      </c>
      <c r="B50" s="37" t="s">
        <v>89</v>
      </c>
      <c r="C50" s="6" t="n">
        <v>2022</v>
      </c>
      <c r="D50" s="9" t="n">
        <v>296</v>
      </c>
      <c r="E50" s="9" t="n">
        <v>753.4</v>
      </c>
      <c r="F50" s="9" t="n">
        <v>6395.8</v>
      </c>
      <c r="G50" s="10" t="n">
        <v>42910</v>
      </c>
      <c r="H50" s="13" t="n">
        <v>144.97</v>
      </c>
      <c r="I50" s="13" t="n">
        <v>56.96</v>
      </c>
      <c r="J50" s="13" t="n">
        <v>6.71</v>
      </c>
    </row>
    <row r="51" customFormat="false" ht="15" hidden="false" customHeight="false" outlineLevel="0" collapsed="false">
      <c r="A51" s="17" t="s">
        <v>206</v>
      </c>
      <c r="B51" s="37" t="s">
        <v>89</v>
      </c>
      <c r="C51" s="6" t="n">
        <v>2023</v>
      </c>
      <c r="D51" s="9" t="n">
        <v>838</v>
      </c>
      <c r="E51" s="9" t="n">
        <v>1396.6</v>
      </c>
      <c r="F51" s="9" t="n">
        <v>28261</v>
      </c>
      <c r="G51" s="10" t="n">
        <v>97289.6</v>
      </c>
      <c r="H51" s="13" t="n">
        <v>116.1</v>
      </c>
      <c r="I51" s="13" t="n">
        <v>69.66</v>
      </c>
      <c r="J51" s="13" t="n">
        <v>3.44</v>
      </c>
    </row>
    <row r="52" customFormat="false" ht="15" hidden="false" customHeight="false" outlineLevel="0" collapsed="false">
      <c r="A52" s="17" t="s">
        <v>206</v>
      </c>
      <c r="B52" s="37" t="s">
        <v>89</v>
      </c>
      <c r="C52" s="6" t="n">
        <v>2024</v>
      </c>
      <c r="D52" s="9" t="n">
        <v>245</v>
      </c>
      <c r="E52" s="9" t="n">
        <v>601.1</v>
      </c>
      <c r="F52" s="9" t="n">
        <v>18348.2</v>
      </c>
      <c r="G52" s="10" t="n">
        <v>40599.77</v>
      </c>
      <c r="H52" s="13" t="n">
        <v>165.71</v>
      </c>
      <c r="I52" s="13" t="n">
        <v>67.54</v>
      </c>
      <c r="J52" s="13" t="n">
        <v>2.21</v>
      </c>
    </row>
    <row r="53" customFormat="false" ht="15" hidden="false" customHeight="false" outlineLevel="0" collapsed="false">
      <c r="A53" s="17" t="s">
        <v>206</v>
      </c>
      <c r="B53" s="37" t="s">
        <v>89</v>
      </c>
      <c r="C53" s="6" t="n">
        <v>2025</v>
      </c>
      <c r="D53" s="9" t="n">
        <v>249.5</v>
      </c>
      <c r="E53" s="9" t="n">
        <v>509.1</v>
      </c>
      <c r="F53" s="9" t="n">
        <v>7972.9</v>
      </c>
      <c r="G53" s="10" t="n">
        <v>32664.16</v>
      </c>
      <c r="H53" s="13" t="n">
        <v>130.92</v>
      </c>
      <c r="I53" s="13" t="n">
        <v>64.17</v>
      </c>
      <c r="J53" s="13" t="n">
        <v>4.1</v>
      </c>
    </row>
  </sheetData>
  <mergeCells count="1">
    <mergeCell ref="A1:H1"/>
  </mergeCells>
  <conditionalFormatting sqref="D5:D31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E5:E31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F5:F31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F8F00"/>
    <pageSetUpPr fitToPage="false"/>
  </sheetPr>
  <dimension ref="A1:J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11" min="2" style="0" width="14"/>
  </cols>
  <sheetData>
    <row r="1" customFormat="false" ht="19.7" hidden="false" customHeight="false" outlineLevel="0" collapsed="false">
      <c r="A1" s="1" t="s">
        <v>207</v>
      </c>
      <c r="B1" s="1"/>
      <c r="C1" s="1"/>
      <c r="D1" s="1"/>
      <c r="E1" s="1"/>
      <c r="F1" s="1"/>
      <c r="G1" s="1"/>
      <c r="H1" s="1"/>
      <c r="I1" s="1"/>
    </row>
    <row r="3" customFormat="false" ht="23.85" hidden="false" customHeight="false" outlineLevel="0" collapsed="false">
      <c r="A3" s="5" t="s">
        <v>61</v>
      </c>
      <c r="B3" s="5" t="s">
        <v>62</v>
      </c>
      <c r="C3" s="5" t="s">
        <v>63</v>
      </c>
      <c r="D3" s="5" t="s">
        <v>208</v>
      </c>
      <c r="E3" s="5" t="s">
        <v>209</v>
      </c>
      <c r="F3" s="5" t="s">
        <v>210</v>
      </c>
      <c r="G3" s="5" t="s">
        <v>211</v>
      </c>
      <c r="H3" s="5" t="s">
        <v>212</v>
      </c>
      <c r="I3" s="5" t="s">
        <v>79</v>
      </c>
      <c r="J3" s="5" t="s">
        <v>213</v>
      </c>
    </row>
    <row r="4" customFormat="false" ht="15" hidden="false" customHeight="false" outlineLevel="0" collapsed="false">
      <c r="A4" s="6" t="s">
        <v>81</v>
      </c>
      <c r="B4" s="7" t="s">
        <v>82</v>
      </c>
      <c r="C4" s="8" t="n">
        <v>230</v>
      </c>
      <c r="D4" s="8" t="n">
        <v>1054</v>
      </c>
      <c r="E4" s="15" t="n">
        <v>17</v>
      </c>
      <c r="F4" s="12" t="n">
        <v>4.3</v>
      </c>
      <c r="G4" s="6" t="s">
        <v>214</v>
      </c>
      <c r="H4" s="15" t="n">
        <v>52</v>
      </c>
      <c r="I4" s="15" t="n">
        <v>224</v>
      </c>
      <c r="J4" s="12" t="n">
        <v>15.8</v>
      </c>
    </row>
    <row r="5" customFormat="false" ht="15" hidden="false" customHeight="false" outlineLevel="0" collapsed="false">
      <c r="A5" s="6" t="s">
        <v>83</v>
      </c>
      <c r="B5" s="7" t="s">
        <v>82</v>
      </c>
      <c r="C5" s="8" t="n">
        <v>129</v>
      </c>
      <c r="D5" s="8" t="n">
        <v>511</v>
      </c>
      <c r="E5" s="15" t="n">
        <v>17</v>
      </c>
      <c r="F5" s="12" t="n">
        <v>5.2</v>
      </c>
      <c r="G5" s="6" t="s">
        <v>214</v>
      </c>
      <c r="H5" s="15" t="n">
        <v>24</v>
      </c>
      <c r="I5" s="15" t="n">
        <v>228</v>
      </c>
      <c r="J5" s="12" t="n">
        <v>15.9</v>
      </c>
    </row>
    <row r="6" customFormat="false" ht="15" hidden="false" customHeight="false" outlineLevel="0" collapsed="false">
      <c r="A6" s="6" t="s">
        <v>84</v>
      </c>
      <c r="B6" s="16" t="s">
        <v>22</v>
      </c>
      <c r="C6" s="8" t="n">
        <v>122</v>
      </c>
      <c r="D6" s="8" t="n">
        <v>506</v>
      </c>
      <c r="E6" s="15" t="n">
        <v>14</v>
      </c>
      <c r="F6" s="12" t="n">
        <v>4.7</v>
      </c>
      <c r="G6" s="6" t="s">
        <v>215</v>
      </c>
      <c r="H6" s="15" t="n">
        <v>25</v>
      </c>
      <c r="I6" s="15" t="n">
        <v>222</v>
      </c>
      <c r="J6" s="12" t="n">
        <v>15.4</v>
      </c>
    </row>
    <row r="7" customFormat="false" ht="15" hidden="false" customHeight="false" outlineLevel="0" collapsed="false">
      <c r="A7" s="6" t="s">
        <v>85</v>
      </c>
      <c r="B7" s="16" t="s">
        <v>22</v>
      </c>
      <c r="C7" s="8" t="n">
        <v>119</v>
      </c>
      <c r="D7" s="8" t="n">
        <v>656</v>
      </c>
      <c r="E7" s="15" t="n">
        <v>12</v>
      </c>
      <c r="F7" s="12" t="n">
        <v>3.5</v>
      </c>
      <c r="G7" s="6" t="s">
        <v>216</v>
      </c>
      <c r="H7" s="15" t="n">
        <v>33</v>
      </c>
      <c r="I7" s="15" t="n">
        <v>197</v>
      </c>
      <c r="J7" s="12" t="n">
        <v>16.3</v>
      </c>
    </row>
    <row r="8" customFormat="false" ht="15" hidden="false" customHeight="false" outlineLevel="0" collapsed="false">
      <c r="A8" s="6" t="s">
        <v>86</v>
      </c>
      <c r="B8" s="16" t="s">
        <v>22</v>
      </c>
      <c r="C8" s="8" t="n">
        <v>104</v>
      </c>
      <c r="D8" s="8" t="n">
        <v>430</v>
      </c>
      <c r="E8" s="15" t="n">
        <v>20</v>
      </c>
      <c r="F8" s="12" t="n">
        <v>4.5</v>
      </c>
      <c r="G8" s="6" t="s">
        <v>217</v>
      </c>
      <c r="H8" s="15" t="n">
        <v>22</v>
      </c>
      <c r="I8" s="15" t="n">
        <v>163</v>
      </c>
      <c r="J8" s="12" t="n">
        <v>14.8</v>
      </c>
    </row>
    <row r="9" customFormat="false" ht="15" hidden="false" customHeight="false" outlineLevel="0" collapsed="false">
      <c r="A9" s="6" t="s">
        <v>87</v>
      </c>
      <c r="B9" s="7" t="s">
        <v>82</v>
      </c>
      <c r="C9" s="8" t="n">
        <v>67</v>
      </c>
      <c r="D9" s="8" t="n">
        <v>151</v>
      </c>
      <c r="E9" s="15" t="n">
        <v>14</v>
      </c>
      <c r="F9" s="12" t="n">
        <v>4.2</v>
      </c>
      <c r="G9" s="6" t="s">
        <v>218</v>
      </c>
      <c r="H9" s="15" t="n">
        <v>15</v>
      </c>
      <c r="I9" s="15" t="n">
        <v>38</v>
      </c>
      <c r="J9" s="12" t="n">
        <v>5.6</v>
      </c>
    </row>
    <row r="10" customFormat="false" ht="15" hidden="false" customHeight="false" outlineLevel="0" collapsed="false">
      <c r="A10" s="6" t="s">
        <v>88</v>
      </c>
      <c r="B10" s="17" t="s">
        <v>89</v>
      </c>
      <c r="C10" s="8" t="n">
        <v>66</v>
      </c>
      <c r="D10" s="8" t="n">
        <v>772</v>
      </c>
      <c r="E10" s="15" t="n">
        <v>8</v>
      </c>
      <c r="F10" s="12" t="n">
        <v>3.5</v>
      </c>
      <c r="G10" s="6" t="s">
        <v>219</v>
      </c>
      <c r="H10" s="15" t="n">
        <v>18</v>
      </c>
      <c r="I10" s="15" t="n">
        <v>567</v>
      </c>
      <c r="J10" s="12" t="n">
        <v>39.2</v>
      </c>
    </row>
    <row r="11" customFormat="false" ht="15" hidden="false" customHeight="false" outlineLevel="0" collapsed="false">
      <c r="A11" s="6" t="s">
        <v>90</v>
      </c>
      <c r="B11" s="7" t="s">
        <v>82</v>
      </c>
      <c r="C11" s="8" t="n">
        <v>57</v>
      </c>
      <c r="D11" s="8" t="n">
        <v>157</v>
      </c>
      <c r="E11" s="15" t="n">
        <v>8</v>
      </c>
      <c r="F11" s="12" t="n">
        <v>3</v>
      </c>
      <c r="G11" s="6" t="s">
        <v>220</v>
      </c>
      <c r="H11" s="15" t="n">
        <v>18</v>
      </c>
      <c r="I11" s="15" t="n">
        <v>34</v>
      </c>
      <c r="J11" s="12" t="n">
        <v>5.6</v>
      </c>
    </row>
    <row r="12" customFormat="false" ht="15" hidden="false" customHeight="false" outlineLevel="0" collapsed="false">
      <c r="A12" s="6" t="s">
        <v>91</v>
      </c>
      <c r="B12" s="7" t="s">
        <v>82</v>
      </c>
      <c r="C12" s="8" t="n">
        <v>36</v>
      </c>
      <c r="D12" s="8" t="n">
        <v>71</v>
      </c>
      <c r="E12" s="15" t="n">
        <v>9</v>
      </c>
      <c r="F12" s="12" t="n">
        <v>4</v>
      </c>
      <c r="G12" s="6" t="s">
        <v>221</v>
      </c>
      <c r="H12" s="15" t="n">
        <v>8</v>
      </c>
      <c r="I12" s="15" t="n">
        <v>9</v>
      </c>
      <c r="J12" s="12" t="n">
        <v>4.4</v>
      </c>
    </row>
    <row r="13" customFormat="false" ht="15" hidden="false" customHeight="false" outlineLevel="0" collapsed="false">
      <c r="A13" s="6" t="s">
        <v>92</v>
      </c>
      <c r="B13" s="17" t="s">
        <v>89</v>
      </c>
      <c r="C13" s="8" t="n">
        <v>33</v>
      </c>
      <c r="D13" s="8" t="n">
        <v>432</v>
      </c>
      <c r="E13" s="15" t="n">
        <v>8</v>
      </c>
      <c r="F13" s="12" t="n">
        <v>4.1</v>
      </c>
      <c r="G13" s="6" t="s">
        <v>222</v>
      </c>
      <c r="H13" s="15" t="n">
        <v>7</v>
      </c>
      <c r="I13" s="15" t="n">
        <v>249</v>
      </c>
      <c r="J13" s="12" t="n">
        <v>57</v>
      </c>
    </row>
    <row r="14" customFormat="false" ht="15" hidden="false" customHeight="false" outlineLevel="0" collapsed="false">
      <c r="A14" s="6" t="s">
        <v>94</v>
      </c>
      <c r="B14" s="17" t="s">
        <v>89</v>
      </c>
      <c r="C14" s="8" t="n">
        <v>24</v>
      </c>
      <c r="D14" s="8" t="n">
        <v>106</v>
      </c>
      <c r="E14" s="15" t="n">
        <v>6</v>
      </c>
      <c r="F14" s="12" t="n">
        <v>3</v>
      </c>
      <c r="G14" s="6" t="s">
        <v>223</v>
      </c>
      <c r="H14" s="15" t="n">
        <v>7</v>
      </c>
      <c r="I14" s="15" t="n">
        <v>53</v>
      </c>
      <c r="J14" s="12" t="n">
        <v>11.7</v>
      </c>
    </row>
    <row r="15" customFormat="false" ht="15" hidden="false" customHeight="false" outlineLevel="0" collapsed="false">
      <c r="A15" s="6" t="s">
        <v>93</v>
      </c>
      <c r="B15" s="7" t="s">
        <v>82</v>
      </c>
      <c r="C15" s="8" t="n">
        <v>24</v>
      </c>
      <c r="D15" s="8" t="n">
        <v>258</v>
      </c>
      <c r="E15" s="15" t="n">
        <v>5</v>
      </c>
      <c r="F15" s="12" t="n">
        <v>2.7</v>
      </c>
      <c r="G15" s="6" t="s">
        <v>224</v>
      </c>
      <c r="H15" s="15" t="n">
        <v>8</v>
      </c>
      <c r="I15" s="15" t="n">
        <v>204</v>
      </c>
      <c r="J15" s="12" t="n">
        <v>29.2</v>
      </c>
    </row>
    <row r="16" customFormat="false" ht="15" hidden="false" customHeight="false" outlineLevel="0" collapsed="false">
      <c r="A16" s="6" t="s">
        <v>96</v>
      </c>
      <c r="B16" s="7" t="s">
        <v>82</v>
      </c>
      <c r="C16" s="8" t="n">
        <v>21</v>
      </c>
      <c r="D16" s="8" t="n">
        <v>47</v>
      </c>
      <c r="E16" s="15" t="n">
        <v>6</v>
      </c>
      <c r="F16" s="12" t="n">
        <v>3</v>
      </c>
      <c r="G16" s="6" t="s">
        <v>225</v>
      </c>
      <c r="H16" s="15" t="n">
        <v>6</v>
      </c>
      <c r="I16" s="15" t="n">
        <v>14</v>
      </c>
      <c r="J16" s="12" t="n">
        <v>4.3</v>
      </c>
    </row>
    <row r="17" customFormat="false" ht="15" hidden="false" customHeight="false" outlineLevel="0" collapsed="false">
      <c r="A17" s="6" t="s">
        <v>95</v>
      </c>
      <c r="B17" s="17" t="s">
        <v>89</v>
      </c>
      <c r="C17" s="8" t="n">
        <v>20</v>
      </c>
      <c r="D17" s="8" t="n">
        <v>1175</v>
      </c>
      <c r="E17" s="15" t="n">
        <v>7</v>
      </c>
      <c r="F17" s="12" t="n">
        <v>3.3</v>
      </c>
      <c r="G17" s="6" t="s">
        <v>226</v>
      </c>
      <c r="H17" s="15" t="n">
        <v>5</v>
      </c>
      <c r="I17" s="15" t="n">
        <v>686</v>
      </c>
      <c r="J17" s="12" t="n">
        <v>231</v>
      </c>
    </row>
    <row r="18" customFormat="false" ht="15" hidden="false" customHeight="false" outlineLevel="0" collapsed="false">
      <c r="A18" s="6" t="s">
        <v>97</v>
      </c>
      <c r="B18" s="17" t="s">
        <v>89</v>
      </c>
      <c r="C18" s="8" t="n">
        <v>19</v>
      </c>
      <c r="D18" s="8" t="n">
        <v>819</v>
      </c>
      <c r="E18" s="15" t="n">
        <v>11</v>
      </c>
      <c r="F18" s="12" t="n">
        <v>3.8</v>
      </c>
      <c r="G18" s="6" t="s">
        <v>227</v>
      </c>
      <c r="H18" s="15" t="n">
        <v>4</v>
      </c>
      <c r="I18" s="15" t="n">
        <v>355</v>
      </c>
      <c r="J18" s="12" t="n">
        <v>200</v>
      </c>
    </row>
    <row r="19" customFormat="false" ht="15" hidden="false" customHeight="false" outlineLevel="0" collapsed="false">
      <c r="A19" s="6" t="s">
        <v>99</v>
      </c>
      <c r="B19" s="17" t="s">
        <v>89</v>
      </c>
      <c r="C19" s="8" t="n">
        <v>15</v>
      </c>
      <c r="D19" s="8" t="n">
        <v>363</v>
      </c>
      <c r="E19" s="15" t="n">
        <v>3</v>
      </c>
      <c r="F19" s="12" t="n">
        <v>1.9</v>
      </c>
      <c r="G19" s="6" t="s">
        <v>228</v>
      </c>
      <c r="H19" s="15" t="n">
        <v>7</v>
      </c>
      <c r="I19" s="15" t="n">
        <v>254</v>
      </c>
      <c r="J19" s="12" t="n">
        <v>49.7</v>
      </c>
    </row>
    <row r="20" customFormat="false" ht="15" hidden="false" customHeight="false" outlineLevel="0" collapsed="false">
      <c r="A20" s="6" t="s">
        <v>98</v>
      </c>
      <c r="B20" s="17" t="s">
        <v>89</v>
      </c>
      <c r="C20" s="8" t="n">
        <v>13</v>
      </c>
      <c r="D20" s="8" t="n">
        <v>16</v>
      </c>
      <c r="E20" s="15" t="n">
        <v>9</v>
      </c>
      <c r="F20" s="12" t="n">
        <v>4.3</v>
      </c>
      <c r="G20" s="6" t="s">
        <v>229</v>
      </c>
      <c r="H20" s="15" t="n">
        <v>2</v>
      </c>
      <c r="I20" s="15" t="n">
        <v>2</v>
      </c>
      <c r="J20" s="12" t="n">
        <v>1.5</v>
      </c>
    </row>
    <row r="21" customFormat="false" ht="15" hidden="false" customHeight="false" outlineLevel="0" collapsed="false">
      <c r="A21" s="6" t="s">
        <v>100</v>
      </c>
      <c r="B21" s="17" t="s">
        <v>89</v>
      </c>
      <c r="C21" s="8" t="n">
        <v>9</v>
      </c>
      <c r="D21" s="8" t="n">
        <v>11</v>
      </c>
      <c r="E21" s="15" t="n">
        <v>7</v>
      </c>
      <c r="F21" s="12" t="n">
        <v>4.5</v>
      </c>
      <c r="G21" s="6" t="s">
        <v>230</v>
      </c>
      <c r="H21" s="15" t="n">
        <v>1</v>
      </c>
      <c r="I21" s="15" t="n">
        <v>2</v>
      </c>
      <c r="J21" s="12" t="n">
        <v>2</v>
      </c>
    </row>
    <row r="22" customFormat="false" ht="15" hidden="false" customHeight="false" outlineLevel="0" collapsed="false">
      <c r="A22" s="6" t="s">
        <v>101</v>
      </c>
      <c r="B22" s="17" t="s">
        <v>89</v>
      </c>
      <c r="C22" s="8" t="n">
        <v>7</v>
      </c>
      <c r="D22" s="8" t="n">
        <v>7</v>
      </c>
      <c r="E22" s="15" t="n">
        <v>7</v>
      </c>
      <c r="F22" s="12" t="n">
        <v>7</v>
      </c>
      <c r="G22" s="6" t="s">
        <v>231</v>
      </c>
      <c r="H22" s="15" t="n">
        <v>0</v>
      </c>
      <c r="I22" s="15" t="n">
        <v>0</v>
      </c>
      <c r="J22" s="12" t="n">
        <v>0</v>
      </c>
    </row>
    <row r="23" customFormat="false" ht="15" hidden="false" customHeight="false" outlineLevel="0" collapsed="false">
      <c r="A23" s="6" t="s">
        <v>103</v>
      </c>
      <c r="B23" s="17" t="s">
        <v>89</v>
      </c>
      <c r="C23" s="8" t="n">
        <v>7</v>
      </c>
      <c r="D23" s="8" t="n">
        <v>7</v>
      </c>
      <c r="E23" s="15" t="n">
        <v>7</v>
      </c>
      <c r="F23" s="12" t="n">
        <v>7</v>
      </c>
      <c r="G23" s="6" t="s">
        <v>231</v>
      </c>
      <c r="H23" s="15" t="n">
        <v>0</v>
      </c>
      <c r="I23" s="15" t="n">
        <v>0</v>
      </c>
      <c r="J23" s="12" t="n">
        <v>0</v>
      </c>
    </row>
    <row r="24" customFormat="false" ht="15" hidden="false" customHeight="false" outlineLevel="0" collapsed="false">
      <c r="A24" s="6" t="s">
        <v>102</v>
      </c>
      <c r="B24" s="17" t="s">
        <v>89</v>
      </c>
      <c r="C24" s="8" t="n">
        <v>7</v>
      </c>
      <c r="D24" s="8" t="n">
        <v>7</v>
      </c>
      <c r="E24" s="15" t="n">
        <v>7</v>
      </c>
      <c r="F24" s="12" t="n">
        <v>7</v>
      </c>
      <c r="G24" s="6" t="s">
        <v>231</v>
      </c>
      <c r="H24" s="15" t="n">
        <v>0</v>
      </c>
      <c r="I24" s="15" t="n">
        <v>0</v>
      </c>
      <c r="J24" s="12" t="n">
        <v>0</v>
      </c>
    </row>
    <row r="25" customFormat="false" ht="15" hidden="false" customHeight="false" outlineLevel="0" collapsed="false">
      <c r="A25" s="6" t="s">
        <v>106</v>
      </c>
      <c r="B25" s="17" t="s">
        <v>89</v>
      </c>
      <c r="C25" s="8" t="n">
        <v>1</v>
      </c>
      <c r="D25" s="8" t="n">
        <v>0</v>
      </c>
      <c r="E25" s="15" t="n">
        <v>1</v>
      </c>
      <c r="F25" s="12" t="n">
        <v>1</v>
      </c>
      <c r="G25" s="6" t="s">
        <v>232</v>
      </c>
      <c r="H25" s="15" t="n">
        <v>0</v>
      </c>
      <c r="I25" s="15" t="n">
        <v>0</v>
      </c>
      <c r="J25" s="12" t="n">
        <v>0</v>
      </c>
    </row>
    <row r="26" customFormat="false" ht="15" hidden="false" customHeight="false" outlineLevel="0" collapsed="false">
      <c r="A26" s="6" t="s">
        <v>105</v>
      </c>
      <c r="B26" s="7" t="s">
        <v>82</v>
      </c>
      <c r="C26" s="8" t="n">
        <v>1</v>
      </c>
      <c r="D26" s="8" t="n">
        <v>0</v>
      </c>
      <c r="E26" s="15" t="n">
        <v>1</v>
      </c>
      <c r="F26" s="12" t="n">
        <v>1</v>
      </c>
      <c r="G26" s="6" t="s">
        <v>232</v>
      </c>
      <c r="H26" s="15" t="n">
        <v>0</v>
      </c>
      <c r="I26" s="15" t="n">
        <v>0</v>
      </c>
      <c r="J26" s="12" t="n">
        <v>0</v>
      </c>
    </row>
    <row r="27" customFormat="false" ht="15" hidden="false" customHeight="false" outlineLevel="0" collapsed="false">
      <c r="A27" s="6" t="s">
        <v>104</v>
      </c>
      <c r="B27" s="17" t="s">
        <v>89</v>
      </c>
      <c r="C27" s="8" t="n">
        <v>1</v>
      </c>
      <c r="D27" s="8" t="n">
        <v>0</v>
      </c>
      <c r="E27" s="15" t="n">
        <v>1</v>
      </c>
      <c r="F27" s="12" t="n">
        <v>1</v>
      </c>
      <c r="G27" s="6" t="s">
        <v>232</v>
      </c>
      <c r="H27" s="15" t="n">
        <v>0</v>
      </c>
      <c r="I27" s="15" t="n">
        <v>0</v>
      </c>
      <c r="J27" s="12" t="n">
        <v>0</v>
      </c>
    </row>
  </sheetData>
  <mergeCells count="1">
    <mergeCell ref="A1:I1"/>
  </mergeCells>
  <conditionalFormatting sqref="E4:E27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I4:I27">
    <cfRule type="colorScale" priority="3">
      <colorScale>
        <cfvo type="max" val="0"/>
        <cfvo type="percentile" val="50"/>
        <cfvo type="min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00000"/>
    <pageSetUpPr fitToPage="false"/>
  </sheetPr>
  <dimension ref="A1:CV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5"/>
    <col collapsed="false" customWidth="true" hidden="false" outlineLevel="0" max="100" min="2" style="0" width="9"/>
  </cols>
  <sheetData>
    <row r="1" customFormat="false" ht="19.7" hidden="false" customHeight="false" outlineLevel="0" collapsed="false">
      <c r="A1" s="1" t="s">
        <v>233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5" hidden="false" customHeight="false" outlineLevel="0" collapsed="false">
      <c r="A2" s="4" t="s">
        <v>234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4" customFormat="false" ht="23.85" hidden="false" customHeight="false" outlineLevel="0" collapsed="false">
      <c r="A4" s="5" t="s">
        <v>235</v>
      </c>
      <c r="B4" s="5" t="s">
        <v>236</v>
      </c>
      <c r="C4" s="5" t="s">
        <v>237</v>
      </c>
      <c r="D4" s="5" t="s">
        <v>238</v>
      </c>
      <c r="E4" s="5" t="s">
        <v>239</v>
      </c>
      <c r="F4" s="5" t="s">
        <v>240</v>
      </c>
      <c r="G4" s="5" t="s">
        <v>241</v>
      </c>
      <c r="H4" s="5" t="s">
        <v>242</v>
      </c>
      <c r="I4" s="5" t="s">
        <v>243</v>
      </c>
      <c r="J4" s="5" t="s">
        <v>244</v>
      </c>
      <c r="K4" s="5" t="s">
        <v>245</v>
      </c>
      <c r="L4" s="5" t="s">
        <v>246</v>
      </c>
      <c r="M4" s="5" t="s">
        <v>247</v>
      </c>
      <c r="N4" s="5" t="s">
        <v>248</v>
      </c>
      <c r="O4" s="5" t="s">
        <v>249</v>
      </c>
      <c r="P4" s="5" t="s">
        <v>250</v>
      </c>
      <c r="Q4" s="5" t="s">
        <v>251</v>
      </c>
      <c r="R4" s="5" t="s">
        <v>252</v>
      </c>
      <c r="S4" s="5" t="s">
        <v>253</v>
      </c>
      <c r="T4" s="5" t="s">
        <v>254</v>
      </c>
      <c r="U4" s="5" t="s">
        <v>255</v>
      </c>
      <c r="V4" s="5" t="s">
        <v>256</v>
      </c>
      <c r="W4" s="5" t="s">
        <v>257</v>
      </c>
      <c r="X4" s="5" t="s">
        <v>258</v>
      </c>
      <c r="Y4" s="5" t="s">
        <v>259</v>
      </c>
      <c r="Z4" s="5" t="s">
        <v>260</v>
      </c>
      <c r="AA4" s="5" t="s">
        <v>261</v>
      </c>
      <c r="AB4" s="5" t="s">
        <v>262</v>
      </c>
      <c r="AC4" s="5" t="s">
        <v>263</v>
      </c>
      <c r="AD4" s="5" t="s">
        <v>264</v>
      </c>
      <c r="AE4" s="5" t="s">
        <v>265</v>
      </c>
      <c r="AF4" s="5" t="s">
        <v>266</v>
      </c>
      <c r="AG4" s="5" t="s">
        <v>267</v>
      </c>
      <c r="AH4" s="5" t="s">
        <v>268</v>
      </c>
      <c r="AI4" s="5" t="s">
        <v>269</v>
      </c>
      <c r="AJ4" s="5" t="s">
        <v>270</v>
      </c>
      <c r="AK4" s="5" t="s">
        <v>271</v>
      </c>
      <c r="AL4" s="5" t="s">
        <v>272</v>
      </c>
      <c r="AM4" s="5" t="s">
        <v>273</v>
      </c>
      <c r="AN4" s="5" t="s">
        <v>274</v>
      </c>
      <c r="AO4" s="5" t="s">
        <v>275</v>
      </c>
      <c r="AP4" s="5" t="s">
        <v>276</v>
      </c>
      <c r="AQ4" s="5" t="s">
        <v>277</v>
      </c>
      <c r="AR4" s="5" t="s">
        <v>278</v>
      </c>
      <c r="AS4" s="5" t="s">
        <v>279</v>
      </c>
      <c r="AT4" s="5" t="s">
        <v>280</v>
      </c>
      <c r="AU4" s="5" t="s">
        <v>281</v>
      </c>
      <c r="AV4" s="5" t="s">
        <v>282</v>
      </c>
      <c r="AW4" s="5" t="s">
        <v>283</v>
      </c>
      <c r="AX4" s="5" t="s">
        <v>284</v>
      </c>
      <c r="AY4" s="5" t="s">
        <v>285</v>
      </c>
      <c r="AZ4" s="5" t="s">
        <v>286</v>
      </c>
      <c r="BA4" s="5" t="s">
        <v>287</v>
      </c>
      <c r="BB4" s="5" t="s">
        <v>288</v>
      </c>
      <c r="BC4" s="5" t="s">
        <v>289</v>
      </c>
      <c r="BD4" s="5" t="s">
        <v>290</v>
      </c>
      <c r="BE4" s="5" t="s">
        <v>291</v>
      </c>
      <c r="BF4" s="5" t="s">
        <v>292</v>
      </c>
      <c r="BG4" s="5" t="s">
        <v>293</v>
      </c>
      <c r="BH4" s="5" t="s">
        <v>294</v>
      </c>
      <c r="BI4" s="5" t="s">
        <v>295</v>
      </c>
      <c r="BJ4" s="5" t="s">
        <v>296</v>
      </c>
      <c r="BK4" s="5" t="s">
        <v>297</v>
      </c>
      <c r="BL4" s="5" t="s">
        <v>298</v>
      </c>
      <c r="BM4" s="5" t="s">
        <v>299</v>
      </c>
      <c r="BN4" s="5" t="s">
        <v>300</v>
      </c>
      <c r="BO4" s="5" t="s">
        <v>301</v>
      </c>
      <c r="BP4" s="5" t="s">
        <v>302</v>
      </c>
      <c r="BQ4" s="5" t="s">
        <v>303</v>
      </c>
      <c r="BR4" s="5" t="s">
        <v>304</v>
      </c>
      <c r="BS4" s="5" t="s">
        <v>305</v>
      </c>
      <c r="BT4" s="5" t="s">
        <v>306</v>
      </c>
      <c r="BU4" s="5" t="s">
        <v>307</v>
      </c>
      <c r="BV4" s="5" t="s">
        <v>308</v>
      </c>
      <c r="BW4" s="5" t="s">
        <v>309</v>
      </c>
      <c r="BX4" s="5" t="s">
        <v>310</v>
      </c>
      <c r="BY4" s="5" t="s">
        <v>311</v>
      </c>
      <c r="BZ4" s="5" t="s">
        <v>312</v>
      </c>
      <c r="CA4" s="5" t="s">
        <v>313</v>
      </c>
      <c r="CB4" s="5" t="s">
        <v>314</v>
      </c>
      <c r="CC4" s="5" t="s">
        <v>315</v>
      </c>
      <c r="CD4" s="5" t="s">
        <v>316</v>
      </c>
      <c r="CE4" s="5" t="s">
        <v>317</v>
      </c>
      <c r="CF4" s="5" t="s">
        <v>318</v>
      </c>
      <c r="CG4" s="5" t="s">
        <v>319</v>
      </c>
      <c r="CH4" s="5" t="s">
        <v>320</v>
      </c>
      <c r="CI4" s="5" t="s">
        <v>321</v>
      </c>
      <c r="CJ4" s="5" t="s">
        <v>322</v>
      </c>
      <c r="CK4" s="5" t="s">
        <v>323</v>
      </c>
      <c r="CL4" s="5" t="s">
        <v>324</v>
      </c>
      <c r="CM4" s="5" t="s">
        <v>325</v>
      </c>
      <c r="CN4" s="5" t="s">
        <v>326</v>
      </c>
      <c r="CO4" s="5" t="s">
        <v>327</v>
      </c>
      <c r="CP4" s="5" t="s">
        <v>328</v>
      </c>
      <c r="CQ4" s="5" t="s">
        <v>329</v>
      </c>
      <c r="CR4" s="5" t="s">
        <v>330</v>
      </c>
      <c r="CS4" s="5" t="s">
        <v>331</v>
      </c>
      <c r="CT4" s="5" t="s">
        <v>332</v>
      </c>
      <c r="CU4" s="5" t="s">
        <v>333</v>
      </c>
      <c r="CV4" s="5" t="s">
        <v>113</v>
      </c>
    </row>
    <row r="5" customFormat="false" ht="15" hidden="false" customHeight="false" outlineLevel="0" collapsed="false">
      <c r="A5" s="6" t="s">
        <v>334</v>
      </c>
      <c r="B5" s="6"/>
      <c r="C5" s="6"/>
      <c r="D5" s="6"/>
      <c r="E5" s="6"/>
      <c r="F5" s="6"/>
      <c r="G5" s="6"/>
      <c r="H5" s="6"/>
      <c r="I5" s="6"/>
      <c r="J5" s="6"/>
      <c r="K5" s="6"/>
      <c r="L5" s="8" t="n">
        <v>16.5</v>
      </c>
      <c r="M5" s="8" t="n">
        <v>29.5</v>
      </c>
      <c r="N5" s="8" t="n">
        <v>19</v>
      </c>
      <c r="O5" s="8" t="n">
        <v>69</v>
      </c>
      <c r="P5" s="8" t="n">
        <v>48.5</v>
      </c>
      <c r="Q5" s="8" t="n">
        <v>47.5</v>
      </c>
      <c r="R5" s="8" t="n">
        <v>51.5</v>
      </c>
      <c r="S5" s="6"/>
      <c r="T5" s="8" t="n">
        <v>44.5</v>
      </c>
      <c r="U5" s="6"/>
      <c r="V5" s="6"/>
      <c r="W5" s="8" t="n">
        <v>49</v>
      </c>
      <c r="X5" s="8" t="n">
        <v>53.5</v>
      </c>
      <c r="Y5" s="8" t="n">
        <v>28</v>
      </c>
      <c r="Z5" s="8" t="n">
        <v>64</v>
      </c>
      <c r="AA5" s="8" t="n">
        <v>57.5</v>
      </c>
      <c r="AB5" s="8" t="n">
        <v>56.5</v>
      </c>
      <c r="AC5" s="8" t="n">
        <v>50</v>
      </c>
      <c r="AD5" s="8" t="n">
        <v>58</v>
      </c>
      <c r="AE5" s="6"/>
      <c r="AF5" s="8" t="n">
        <v>24.5</v>
      </c>
      <c r="AG5" s="8" t="n">
        <v>48</v>
      </c>
      <c r="AH5" s="8" t="n">
        <v>35</v>
      </c>
      <c r="AI5" s="6"/>
      <c r="AJ5" s="8" t="n">
        <v>45.5</v>
      </c>
      <c r="AK5" s="8" t="n">
        <v>79.5</v>
      </c>
      <c r="AL5" s="8" t="n">
        <v>78</v>
      </c>
      <c r="AM5" s="8" t="n">
        <v>35.5</v>
      </c>
      <c r="AN5" s="8" t="n">
        <v>33</v>
      </c>
      <c r="AO5" s="8" t="n">
        <v>63.5</v>
      </c>
      <c r="AP5" s="8" t="n">
        <v>58.5</v>
      </c>
      <c r="AQ5" s="8" t="n">
        <v>11</v>
      </c>
      <c r="AR5" s="8" t="n">
        <v>12</v>
      </c>
      <c r="AS5" s="8" t="n">
        <v>29.5</v>
      </c>
      <c r="AT5" s="8" t="n">
        <v>44.5</v>
      </c>
      <c r="AU5" s="8" t="n">
        <v>28.5</v>
      </c>
      <c r="AV5" s="8" t="n">
        <v>16.5</v>
      </c>
      <c r="AW5" s="8" t="n">
        <v>20</v>
      </c>
      <c r="AX5" s="8" t="n">
        <v>37</v>
      </c>
      <c r="AY5" s="8" t="n">
        <v>35.5</v>
      </c>
      <c r="AZ5" s="8" t="n">
        <v>21.5</v>
      </c>
      <c r="BA5" s="8" t="n">
        <v>71</v>
      </c>
      <c r="BB5" s="6"/>
      <c r="BC5" s="8" t="n">
        <v>8</v>
      </c>
      <c r="BD5" s="6"/>
      <c r="BE5" s="8" t="n">
        <v>51</v>
      </c>
      <c r="BF5" s="8" t="n">
        <v>16</v>
      </c>
      <c r="BG5" s="6"/>
      <c r="BH5" s="6"/>
      <c r="BI5" s="8" t="n">
        <v>52</v>
      </c>
      <c r="BJ5" s="8" t="n">
        <v>52</v>
      </c>
      <c r="BK5" s="8" t="n">
        <v>47.5</v>
      </c>
      <c r="BL5" s="8" t="n">
        <v>37</v>
      </c>
      <c r="BM5" s="8" t="n">
        <v>20.5</v>
      </c>
      <c r="BN5" s="6"/>
      <c r="BO5" s="6"/>
      <c r="BP5" s="6"/>
      <c r="BQ5" s="8" t="n">
        <v>9</v>
      </c>
      <c r="BR5" s="6"/>
      <c r="BS5" s="6"/>
      <c r="BT5" s="6"/>
      <c r="BU5" s="6"/>
      <c r="BV5" s="6"/>
      <c r="BW5" s="8" t="n">
        <v>24</v>
      </c>
      <c r="BX5" s="8" t="n">
        <v>10</v>
      </c>
      <c r="BY5" s="8" t="n">
        <v>19.5</v>
      </c>
      <c r="BZ5" s="8" t="n">
        <v>31</v>
      </c>
      <c r="CA5" s="8" t="n">
        <v>22</v>
      </c>
      <c r="CB5" s="8" t="n">
        <v>21</v>
      </c>
      <c r="CC5" s="8" t="n">
        <v>48.5</v>
      </c>
      <c r="CD5" s="8" t="n">
        <v>66.5</v>
      </c>
      <c r="CE5" s="8" t="n">
        <v>34.5</v>
      </c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8" t="n">
        <v>2140.5</v>
      </c>
    </row>
    <row r="6" customFormat="false" ht="15" hidden="false" customHeight="false" outlineLevel="0" collapsed="false">
      <c r="A6" s="6" t="s">
        <v>335</v>
      </c>
      <c r="B6" s="8" t="n">
        <v>30</v>
      </c>
      <c r="C6" s="6"/>
      <c r="D6" s="8" t="n">
        <v>65.5</v>
      </c>
      <c r="E6" s="8" t="n">
        <v>60.5</v>
      </c>
      <c r="F6" s="8" t="n">
        <v>63</v>
      </c>
      <c r="G6" s="6"/>
      <c r="H6" s="6"/>
      <c r="I6" s="8" t="n">
        <v>24.5</v>
      </c>
      <c r="J6" s="8" t="n">
        <v>34</v>
      </c>
      <c r="K6" s="8" t="n">
        <v>44.5</v>
      </c>
      <c r="L6" s="8" t="n">
        <v>10.5</v>
      </c>
      <c r="M6" s="8" t="n">
        <v>52</v>
      </c>
      <c r="N6" s="8" t="n">
        <v>20.5</v>
      </c>
      <c r="O6" s="8" t="n">
        <v>45.5</v>
      </c>
      <c r="P6" s="6"/>
      <c r="Q6" s="6"/>
      <c r="R6" s="8" t="n">
        <v>27</v>
      </c>
      <c r="S6" s="6"/>
      <c r="T6" s="6"/>
      <c r="U6" s="6"/>
      <c r="V6" s="8" t="n">
        <v>47.5</v>
      </c>
      <c r="W6" s="8" t="n">
        <v>47</v>
      </c>
      <c r="X6" s="8" t="n">
        <v>73</v>
      </c>
      <c r="Y6" s="8" t="n">
        <v>12.5</v>
      </c>
      <c r="Z6" s="8" t="n">
        <v>67.5</v>
      </c>
      <c r="AA6" s="8" t="n">
        <v>25</v>
      </c>
      <c r="AB6" s="8" t="n">
        <v>34.7</v>
      </c>
      <c r="AC6" s="8" t="n">
        <v>9</v>
      </c>
      <c r="AD6" s="8" t="n">
        <v>7.5</v>
      </c>
      <c r="AE6" s="6"/>
      <c r="AF6" s="6"/>
      <c r="AG6" s="8" t="n">
        <v>20.5</v>
      </c>
      <c r="AH6" s="6"/>
      <c r="AI6" s="8" t="n">
        <v>37</v>
      </c>
      <c r="AJ6" s="8" t="n">
        <v>64.5</v>
      </c>
      <c r="AK6" s="8" t="n">
        <v>74.5</v>
      </c>
      <c r="AL6" s="8" t="n">
        <v>35</v>
      </c>
      <c r="AM6" s="8" t="n">
        <v>27.5</v>
      </c>
      <c r="AN6" s="8" t="n">
        <v>64</v>
      </c>
      <c r="AO6" s="8" t="n">
        <v>73</v>
      </c>
      <c r="AP6" s="8" t="n">
        <v>47.5</v>
      </c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8" t="n">
        <v>1244.7</v>
      </c>
    </row>
    <row r="7" customFormat="false" ht="15" hidden="false" customHeight="false" outlineLevel="0" collapsed="false">
      <c r="A7" s="6" t="s">
        <v>336</v>
      </c>
      <c r="B7" s="8" t="n">
        <v>25.5</v>
      </c>
      <c r="C7" s="8" t="n">
        <v>29</v>
      </c>
      <c r="D7" s="8" t="n">
        <v>54</v>
      </c>
      <c r="E7" s="8" t="n">
        <v>44</v>
      </c>
      <c r="F7" s="8" t="n">
        <v>66</v>
      </c>
      <c r="G7" s="8" t="n">
        <v>55</v>
      </c>
      <c r="H7" s="8" t="n">
        <v>17.5</v>
      </c>
      <c r="I7" s="6"/>
      <c r="J7" s="6"/>
      <c r="K7" s="8" t="n">
        <v>8</v>
      </c>
      <c r="L7" s="6"/>
      <c r="M7" s="8" t="n">
        <v>20.5</v>
      </c>
      <c r="N7" s="8" t="n">
        <v>20.5</v>
      </c>
      <c r="O7" s="8" t="n">
        <v>53.5</v>
      </c>
      <c r="P7" s="8" t="n">
        <v>2</v>
      </c>
      <c r="Q7" s="8" t="n">
        <v>66</v>
      </c>
      <c r="R7" s="8" t="n">
        <v>33</v>
      </c>
      <c r="S7" s="8" t="n">
        <v>9</v>
      </c>
      <c r="T7" s="8" t="n">
        <v>40.5</v>
      </c>
      <c r="U7" s="8" t="n">
        <v>61.5</v>
      </c>
      <c r="V7" s="6"/>
      <c r="W7" s="8" t="n">
        <v>16.5</v>
      </c>
      <c r="X7" s="8" t="n">
        <v>68</v>
      </c>
      <c r="Y7" s="8" t="n">
        <v>20.5</v>
      </c>
      <c r="Z7" s="8" t="n">
        <v>78</v>
      </c>
      <c r="AA7" s="8" t="n">
        <v>46</v>
      </c>
      <c r="AB7" s="8" t="n">
        <v>57</v>
      </c>
      <c r="AC7" s="6"/>
      <c r="AD7" s="6"/>
      <c r="AE7" s="8" t="n">
        <v>23</v>
      </c>
      <c r="AF7" s="6"/>
      <c r="AG7" s="6"/>
      <c r="AH7" s="6"/>
      <c r="AI7" s="6"/>
      <c r="AJ7" s="8" t="n">
        <v>13</v>
      </c>
      <c r="AK7" s="8" t="n">
        <v>87</v>
      </c>
      <c r="AL7" s="8" t="n">
        <v>71.5</v>
      </c>
      <c r="AM7" s="8" t="n">
        <v>16</v>
      </c>
      <c r="AN7" s="8" t="n">
        <v>56</v>
      </c>
      <c r="AO7" s="8" t="n">
        <v>46.5</v>
      </c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8" t="n">
        <v>1204.5</v>
      </c>
    </row>
    <row r="8" customFormat="false" ht="15" hidden="false" customHeight="false" outlineLevel="0" collapsed="false">
      <c r="A8" s="6" t="s">
        <v>337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8" t="n">
        <v>11</v>
      </c>
      <c r="AL8" s="8" t="n">
        <v>69</v>
      </c>
      <c r="AM8" s="8" t="n">
        <v>12</v>
      </c>
      <c r="AN8" s="8" t="n">
        <v>35.5</v>
      </c>
      <c r="AO8" s="6"/>
      <c r="AP8" s="8" t="n">
        <v>17</v>
      </c>
      <c r="AQ8" s="6"/>
      <c r="AR8" s="6"/>
      <c r="AS8" s="8" t="n">
        <v>22</v>
      </c>
      <c r="AT8" s="8" t="n">
        <v>25</v>
      </c>
      <c r="AU8" s="8" t="n">
        <v>13.5</v>
      </c>
      <c r="AV8" s="8" t="n">
        <v>48</v>
      </c>
      <c r="AW8" s="8" t="n">
        <v>38.5</v>
      </c>
      <c r="AX8" s="8" t="n">
        <v>51</v>
      </c>
      <c r="AY8" s="8" t="n">
        <v>53.5</v>
      </c>
      <c r="AZ8" s="8" t="n">
        <v>23.5</v>
      </c>
      <c r="BA8" s="8" t="n">
        <v>52.5</v>
      </c>
      <c r="BB8" s="8" t="n">
        <v>17</v>
      </c>
      <c r="BC8" s="6"/>
      <c r="BD8" s="8" t="n">
        <v>30.5</v>
      </c>
      <c r="BE8" s="8" t="n">
        <v>21</v>
      </c>
      <c r="BF8" s="6"/>
      <c r="BG8" s="6"/>
      <c r="BH8" s="8" t="n">
        <v>36.5</v>
      </c>
      <c r="BI8" s="8" t="n">
        <v>45.5</v>
      </c>
      <c r="BJ8" s="8" t="n">
        <v>40</v>
      </c>
      <c r="BK8" s="8" t="n">
        <v>44</v>
      </c>
      <c r="BL8" s="8" t="n">
        <v>23</v>
      </c>
      <c r="BM8" s="6"/>
      <c r="BN8" s="6"/>
      <c r="BO8" s="6"/>
      <c r="BP8" s="6"/>
      <c r="BQ8" s="6"/>
      <c r="BR8" s="8" t="n">
        <v>15.5</v>
      </c>
      <c r="BS8" s="8" t="n">
        <v>12</v>
      </c>
      <c r="BT8" s="8" t="n">
        <v>19.5</v>
      </c>
      <c r="BU8" s="8" t="n">
        <v>15</v>
      </c>
      <c r="BV8" s="8" t="n">
        <v>27</v>
      </c>
      <c r="BW8" s="8" t="n">
        <v>49</v>
      </c>
      <c r="BX8" s="8" t="n">
        <v>9.5</v>
      </c>
      <c r="BY8" s="6"/>
      <c r="BZ8" s="6"/>
      <c r="CA8" s="8" t="n">
        <v>38.5</v>
      </c>
      <c r="CB8" s="8" t="n">
        <v>54</v>
      </c>
      <c r="CC8" s="8" t="n">
        <v>60</v>
      </c>
      <c r="CD8" s="8" t="n">
        <v>14.5</v>
      </c>
      <c r="CE8" s="8" t="n">
        <v>32.5</v>
      </c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8" t="n">
        <v>1076.5</v>
      </c>
    </row>
    <row r="9" customFormat="false" ht="15" hidden="false" customHeight="false" outlineLevel="0" collapsed="false">
      <c r="A9" s="6" t="s">
        <v>338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8" t="n">
        <v>29</v>
      </c>
      <c r="AY9" s="8" t="n">
        <v>15.5</v>
      </c>
      <c r="AZ9" s="8" t="n">
        <v>8</v>
      </c>
      <c r="BA9" s="8" t="n">
        <v>50.5</v>
      </c>
      <c r="BB9" s="8" t="n">
        <v>31</v>
      </c>
      <c r="BC9" s="8" t="n">
        <v>69.5</v>
      </c>
      <c r="BD9" s="8" t="n">
        <v>15.5</v>
      </c>
      <c r="BE9" s="8" t="n">
        <v>32.5</v>
      </c>
      <c r="BF9" s="8" t="n">
        <v>9</v>
      </c>
      <c r="BG9" s="8" t="n">
        <v>13.5</v>
      </c>
      <c r="BH9" s="6"/>
      <c r="BI9" s="8" t="n">
        <v>34</v>
      </c>
      <c r="BJ9" s="8" t="n">
        <v>80</v>
      </c>
      <c r="BK9" s="8" t="n">
        <v>69.5</v>
      </c>
      <c r="BL9" s="8" t="n">
        <v>17.5</v>
      </c>
      <c r="BM9" s="6"/>
      <c r="BN9" s="6"/>
      <c r="BO9" s="8" t="n">
        <v>12.5</v>
      </c>
      <c r="BP9" s="8" t="n">
        <v>8</v>
      </c>
      <c r="BQ9" s="6"/>
      <c r="BR9" s="6"/>
      <c r="BS9" s="8" t="n">
        <v>6</v>
      </c>
      <c r="BT9" s="6"/>
      <c r="BU9" s="6"/>
      <c r="BV9" s="6"/>
      <c r="BW9" s="8" t="n">
        <v>40.5</v>
      </c>
      <c r="BX9" s="6"/>
      <c r="BY9" s="6"/>
      <c r="BZ9" s="8" t="n">
        <v>24.5</v>
      </c>
      <c r="CA9" s="8" t="n">
        <v>53</v>
      </c>
      <c r="CB9" s="8" t="n">
        <v>59</v>
      </c>
      <c r="CC9" s="8" t="n">
        <v>31</v>
      </c>
      <c r="CD9" s="8" t="n">
        <v>49</v>
      </c>
      <c r="CE9" s="8" t="n">
        <v>34.5</v>
      </c>
      <c r="CF9" s="8" t="n">
        <v>42.5</v>
      </c>
      <c r="CG9" s="8" t="n">
        <v>1</v>
      </c>
      <c r="CH9" s="8" t="n">
        <v>51.5</v>
      </c>
      <c r="CI9" s="8" t="n">
        <v>13.5</v>
      </c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8" t="n">
        <v>901.5</v>
      </c>
    </row>
    <row r="10" customFormat="false" ht="15" hidden="false" customHeight="false" outlineLevel="0" collapsed="false">
      <c r="A10" s="6" t="s">
        <v>339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8" t="n">
        <v>10</v>
      </c>
      <c r="AT10" s="8" t="n">
        <v>43</v>
      </c>
      <c r="AU10" s="8" t="n">
        <v>30</v>
      </c>
      <c r="AV10" s="8" t="n">
        <v>26</v>
      </c>
      <c r="AW10" s="8" t="n">
        <v>14</v>
      </c>
      <c r="AX10" s="8" t="n">
        <v>34.5</v>
      </c>
      <c r="AY10" s="8" t="n">
        <v>39</v>
      </c>
      <c r="AZ10" s="8" t="n">
        <v>58</v>
      </c>
      <c r="BA10" s="8" t="n">
        <v>34</v>
      </c>
      <c r="BB10" s="8" t="n">
        <v>63.5</v>
      </c>
      <c r="BC10" s="8" t="n">
        <v>44</v>
      </c>
      <c r="BD10" s="6"/>
      <c r="BE10" s="6"/>
      <c r="BF10" s="6"/>
      <c r="BG10" s="6"/>
      <c r="BH10" s="6"/>
      <c r="BI10" s="8" t="n">
        <v>46.5</v>
      </c>
      <c r="BJ10" s="8" t="n">
        <v>46.5</v>
      </c>
      <c r="BK10" s="8" t="n">
        <v>66.5</v>
      </c>
      <c r="BL10" s="8" t="n">
        <v>64.5</v>
      </c>
      <c r="BM10" s="8" t="n">
        <v>22</v>
      </c>
      <c r="BN10" s="8" t="n">
        <v>13</v>
      </c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8" t="n">
        <v>655</v>
      </c>
    </row>
    <row r="11" customFormat="false" ht="15" hidden="false" customHeight="false" outlineLevel="0" collapsed="false">
      <c r="A11" s="6" t="s">
        <v>340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8" t="n">
        <v>15</v>
      </c>
      <c r="W11" s="6"/>
      <c r="X11" s="8" t="n">
        <v>56</v>
      </c>
      <c r="Y11" s="8" t="n">
        <v>8</v>
      </c>
      <c r="Z11" s="6"/>
      <c r="AA11" s="8" t="n">
        <v>72</v>
      </c>
      <c r="AB11" s="8" t="n">
        <v>48</v>
      </c>
      <c r="AC11" s="8" t="n">
        <v>73</v>
      </c>
      <c r="AD11" s="6"/>
      <c r="AE11" s="6"/>
      <c r="AF11" s="6"/>
      <c r="AG11" s="6"/>
      <c r="AH11" s="8" t="n">
        <v>24.5</v>
      </c>
      <c r="AI11" s="8" t="n">
        <v>16.5</v>
      </c>
      <c r="AJ11" s="8" t="n">
        <v>63</v>
      </c>
      <c r="AK11" s="6"/>
      <c r="AL11" s="8" t="n">
        <v>24.5</v>
      </c>
      <c r="AM11" s="8" t="n">
        <v>44</v>
      </c>
      <c r="AN11" s="8" t="n">
        <v>40.5</v>
      </c>
      <c r="AO11" s="8" t="n">
        <v>32</v>
      </c>
      <c r="AP11" s="8" t="n">
        <v>9</v>
      </c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8" t="n">
        <v>20</v>
      </c>
      <c r="BX11" s="8" t="n">
        <v>5</v>
      </c>
      <c r="BY11" s="6"/>
      <c r="BZ11" s="6"/>
      <c r="CA11" s="6"/>
      <c r="CB11" s="6"/>
      <c r="CC11" s="8" t="n">
        <v>61.5</v>
      </c>
      <c r="CD11" s="8" t="n">
        <v>22</v>
      </c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8" t="n">
        <v>634.5</v>
      </c>
    </row>
    <row r="12" customFormat="false" ht="15" hidden="false" customHeight="false" outlineLevel="0" collapsed="false">
      <c r="A12" s="6" t="s">
        <v>341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8" t="n">
        <v>54</v>
      </c>
      <c r="BZ12" s="8" t="n">
        <v>17.5</v>
      </c>
      <c r="CA12" s="8" t="n">
        <v>34</v>
      </c>
      <c r="CB12" s="8" t="n">
        <v>36</v>
      </c>
      <c r="CC12" s="8" t="n">
        <v>64.5</v>
      </c>
      <c r="CD12" s="8" t="n">
        <v>23</v>
      </c>
      <c r="CE12" s="6"/>
      <c r="CF12" s="8" t="n">
        <v>26</v>
      </c>
      <c r="CG12" s="6"/>
      <c r="CH12" s="6"/>
      <c r="CI12" s="6"/>
      <c r="CJ12" s="8" t="n">
        <v>7</v>
      </c>
      <c r="CK12" s="8" t="n">
        <v>22</v>
      </c>
      <c r="CL12" s="6"/>
      <c r="CM12" s="8" t="n">
        <v>29.5</v>
      </c>
      <c r="CN12" s="8" t="n">
        <v>52</v>
      </c>
      <c r="CO12" s="8" t="n">
        <v>19.5</v>
      </c>
      <c r="CP12" s="8" t="n">
        <v>46</v>
      </c>
      <c r="CQ12" s="8" t="n">
        <v>55</v>
      </c>
      <c r="CR12" s="8" t="n">
        <v>44</v>
      </c>
      <c r="CS12" s="6"/>
      <c r="CT12" s="8" t="n">
        <v>15</v>
      </c>
      <c r="CU12" s="6"/>
      <c r="CV12" s="8" t="n">
        <v>545</v>
      </c>
    </row>
    <row r="13" customFormat="false" ht="15" hidden="false" customHeight="false" outlineLevel="0" collapsed="false">
      <c r="A13" s="6" t="s">
        <v>342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8" t="n">
        <v>15.5</v>
      </c>
      <c r="CJ13" s="6"/>
      <c r="CK13" s="8" t="n">
        <v>30</v>
      </c>
      <c r="CL13" s="8" t="n">
        <v>45.5</v>
      </c>
      <c r="CM13" s="8" t="n">
        <v>23</v>
      </c>
      <c r="CN13" s="8" t="n">
        <v>59</v>
      </c>
      <c r="CO13" s="8" t="n">
        <v>30.5</v>
      </c>
      <c r="CP13" s="8" t="n">
        <v>41.5</v>
      </c>
      <c r="CQ13" s="8" t="n">
        <v>14</v>
      </c>
      <c r="CR13" s="8" t="n">
        <v>42</v>
      </c>
      <c r="CS13" s="8" t="n">
        <v>39</v>
      </c>
      <c r="CT13" s="6"/>
      <c r="CU13" s="6"/>
      <c r="CV13" s="8" t="n">
        <v>340</v>
      </c>
    </row>
    <row r="14" customFormat="false" ht="15" hidden="false" customHeight="false" outlineLevel="0" collapsed="false">
      <c r="A14" s="6" t="s">
        <v>343</v>
      </c>
      <c r="B14" s="6"/>
      <c r="C14" s="6"/>
      <c r="D14" s="6"/>
      <c r="E14" s="8" t="n">
        <v>55.5</v>
      </c>
      <c r="F14" s="8" t="n">
        <v>32.5</v>
      </c>
      <c r="G14" s="6"/>
      <c r="H14" s="6"/>
      <c r="I14" s="6"/>
      <c r="J14" s="6"/>
      <c r="K14" s="6"/>
      <c r="L14" s="6"/>
      <c r="M14" s="6"/>
      <c r="N14" s="6"/>
      <c r="O14" s="8" t="n">
        <v>24</v>
      </c>
      <c r="P14" s="8" t="n">
        <v>48</v>
      </c>
      <c r="Q14" s="8" t="n">
        <v>60</v>
      </c>
      <c r="R14" s="8" t="n">
        <v>48</v>
      </c>
      <c r="S14" s="6"/>
      <c r="T14" s="6"/>
      <c r="U14" s="6"/>
      <c r="V14" s="6"/>
      <c r="W14" s="6"/>
      <c r="X14" s="8" t="n">
        <v>16</v>
      </c>
      <c r="Y14" s="6"/>
      <c r="Z14" s="6"/>
      <c r="AA14" s="6"/>
      <c r="AB14" s="8" t="n">
        <v>32</v>
      </c>
      <c r="AC14" s="6"/>
      <c r="AD14" s="6"/>
      <c r="AE14" s="6"/>
      <c r="AF14" s="6"/>
      <c r="AG14" s="8" t="n">
        <v>20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8" t="n">
        <v>336</v>
      </c>
    </row>
    <row r="15" customFormat="false" ht="15" hidden="false" customHeight="false" outlineLevel="0" collapsed="false">
      <c r="A15" s="6" t="s">
        <v>344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8" t="n">
        <v>8.5</v>
      </c>
      <c r="CL15" s="8" t="n">
        <v>13.5</v>
      </c>
      <c r="CM15" s="8" t="n">
        <v>35.5</v>
      </c>
      <c r="CN15" s="8" t="n">
        <v>60.5</v>
      </c>
      <c r="CO15" s="8" t="n">
        <v>30.5</v>
      </c>
      <c r="CP15" s="8" t="n">
        <v>15</v>
      </c>
      <c r="CQ15" s="8" t="n">
        <v>11.5</v>
      </c>
      <c r="CR15" s="8" t="n">
        <v>14</v>
      </c>
      <c r="CS15" s="6"/>
      <c r="CT15" s="6"/>
      <c r="CU15" s="8" t="n">
        <v>39.5</v>
      </c>
      <c r="CV15" s="8" t="n">
        <v>228.5</v>
      </c>
    </row>
    <row r="16" customFormat="false" ht="15" hidden="false" customHeight="false" outlineLevel="0" collapsed="false">
      <c r="A16" s="6" t="s">
        <v>345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8" t="n">
        <v>16</v>
      </c>
      <c r="CG16" s="6"/>
      <c r="CH16" s="6"/>
      <c r="CI16" s="6"/>
      <c r="CJ16" s="6"/>
      <c r="CK16" s="6"/>
      <c r="CL16" s="6"/>
      <c r="CM16" s="8" t="n">
        <v>48</v>
      </c>
      <c r="CN16" s="8" t="n">
        <v>66</v>
      </c>
      <c r="CO16" s="6"/>
      <c r="CP16" s="8" t="n">
        <v>36</v>
      </c>
      <c r="CQ16" s="6"/>
      <c r="CR16" s="8" t="n">
        <v>8</v>
      </c>
      <c r="CS16" s="8" t="n">
        <v>22</v>
      </c>
      <c r="CT16" s="8" t="n">
        <v>13.5</v>
      </c>
      <c r="CU16" s="6"/>
      <c r="CV16" s="8" t="n">
        <v>209.5</v>
      </c>
    </row>
    <row r="17" customFormat="false" ht="15" hidden="false" customHeight="false" outlineLevel="0" collapsed="false">
      <c r="A17" s="6" t="s">
        <v>346</v>
      </c>
      <c r="B17" s="6"/>
      <c r="C17" s="6"/>
      <c r="D17" s="6"/>
      <c r="E17" s="6"/>
      <c r="F17" s="6"/>
      <c r="G17" s="8" t="n">
        <v>23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8" t="n">
        <v>70</v>
      </c>
      <c r="AA17" s="8" t="n">
        <v>40</v>
      </c>
      <c r="AB17" s="8" t="n">
        <v>10</v>
      </c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8" t="n">
        <v>27.5</v>
      </c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8" t="n">
        <v>38</v>
      </c>
      <c r="CO17" s="6"/>
      <c r="CP17" s="6"/>
      <c r="CQ17" s="6"/>
      <c r="CR17" s="6"/>
      <c r="CS17" s="6"/>
      <c r="CT17" s="6"/>
      <c r="CU17" s="6"/>
      <c r="CV17" s="8" t="n">
        <v>208.5</v>
      </c>
    </row>
    <row r="18" customFormat="false" ht="15" hidden="false" customHeight="false" outlineLevel="0" collapsed="false">
      <c r="A18" s="6" t="s">
        <v>347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8" t="n">
        <v>18</v>
      </c>
      <c r="CN18" s="8" t="n">
        <v>61</v>
      </c>
      <c r="CO18" s="8" t="n">
        <v>28</v>
      </c>
      <c r="CP18" s="8" t="n">
        <v>31</v>
      </c>
      <c r="CQ18" s="8" t="n">
        <v>18.5</v>
      </c>
      <c r="CR18" s="6"/>
      <c r="CS18" s="8" t="n">
        <v>20</v>
      </c>
      <c r="CT18" s="8" t="n">
        <v>15</v>
      </c>
      <c r="CU18" s="6"/>
      <c r="CV18" s="8" t="n">
        <v>191.5</v>
      </c>
    </row>
    <row r="19" customFormat="false" ht="15" hidden="false" customHeight="false" outlineLevel="0" collapsed="false">
      <c r="A19" s="6" t="s">
        <v>348</v>
      </c>
      <c r="B19" s="6"/>
      <c r="C19" s="6"/>
      <c r="D19" s="8" t="n">
        <v>8</v>
      </c>
      <c r="E19" s="8" t="n">
        <v>9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8" t="n">
        <v>10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8" t="n">
        <v>52.5</v>
      </c>
      <c r="AL19" s="8" t="n">
        <v>51</v>
      </c>
      <c r="AM19" s="6"/>
      <c r="AN19" s="6"/>
      <c r="AO19" s="6"/>
      <c r="AP19" s="6"/>
      <c r="AQ19" s="6"/>
      <c r="AR19" s="6"/>
      <c r="AS19" s="6"/>
      <c r="AT19" s="8" t="n">
        <v>24</v>
      </c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8" t="n">
        <v>20</v>
      </c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8" t="n">
        <v>174.5</v>
      </c>
    </row>
    <row r="20" customFormat="false" ht="15" hidden="false" customHeight="false" outlineLevel="0" collapsed="false">
      <c r="A20" s="6" t="s">
        <v>349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8" t="n">
        <v>70</v>
      </c>
      <c r="AL20" s="8" t="n">
        <v>64.5</v>
      </c>
      <c r="AM20" s="8" t="n">
        <v>17</v>
      </c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8" t="n">
        <v>151.5</v>
      </c>
    </row>
    <row r="21" customFormat="false" ht="15" hidden="false" customHeight="false" outlineLevel="0" collapsed="false">
      <c r="A21" s="6" t="s">
        <v>350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8" t="n">
        <v>12</v>
      </c>
      <c r="AY21" s="8" t="n">
        <v>12</v>
      </c>
      <c r="AZ21" s="6"/>
      <c r="BA21" s="6"/>
      <c r="BB21" s="6"/>
      <c r="BC21" s="6"/>
      <c r="BD21" s="6"/>
      <c r="BE21" s="6"/>
      <c r="BF21" s="6"/>
      <c r="BG21" s="6"/>
      <c r="BH21" s="6"/>
      <c r="BI21" s="8" t="n">
        <v>24</v>
      </c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8" t="n">
        <v>12</v>
      </c>
      <c r="BX21" s="6"/>
      <c r="BY21" s="8" t="n">
        <v>26</v>
      </c>
      <c r="BZ21" s="8" t="n">
        <v>30</v>
      </c>
      <c r="CA21" s="8" t="n">
        <v>12</v>
      </c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8" t="n">
        <v>128</v>
      </c>
    </row>
    <row r="22" customFormat="false" ht="15" hidden="false" customHeight="false" outlineLevel="0" collapsed="false">
      <c r="A22" s="6" t="s">
        <v>351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8" t="n">
        <v>47</v>
      </c>
      <c r="AL22" s="8" t="n">
        <v>47</v>
      </c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8" t="n">
        <v>94</v>
      </c>
    </row>
    <row r="23" customFormat="false" ht="15" hidden="false" customHeight="false" outlineLevel="0" collapsed="false">
      <c r="A23" s="6" t="s">
        <v>352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8" t="n">
        <v>24</v>
      </c>
      <c r="O23" s="8" t="n">
        <v>32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8" t="n">
        <v>56</v>
      </c>
    </row>
    <row r="24" customFormat="false" ht="15" hidden="false" customHeight="false" outlineLevel="0" collapsed="false">
      <c r="A24" s="6" t="s">
        <v>353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8" t="n">
        <v>56</v>
      </c>
      <c r="CO24" s="6"/>
      <c r="CP24" s="6"/>
      <c r="CQ24" s="6"/>
      <c r="CR24" s="6"/>
      <c r="CS24" s="6"/>
      <c r="CT24" s="6"/>
      <c r="CU24" s="6"/>
      <c r="CV24" s="8" t="n">
        <v>56</v>
      </c>
    </row>
    <row r="25" customFormat="false" ht="15" hidden="false" customHeight="false" outlineLevel="0" collapsed="false">
      <c r="A25" s="6" t="s">
        <v>354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8" t="n">
        <v>50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8" t="n">
        <v>50</v>
      </c>
    </row>
    <row r="26" customFormat="false" ht="15" hidden="false" customHeight="false" outlineLevel="0" collapsed="false">
      <c r="A26" s="6" t="s">
        <v>355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8" t="n">
        <v>8</v>
      </c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8" t="n">
        <v>8</v>
      </c>
    </row>
    <row r="27" customFormat="false" ht="15" hidden="false" customHeight="false" outlineLevel="0" collapsed="false">
      <c r="A27" s="6" t="s">
        <v>356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8" t="n">
        <v>4</v>
      </c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8" t="n">
        <v>4</v>
      </c>
    </row>
    <row r="28" customFormat="false" ht="15" hidden="false" customHeight="false" outlineLevel="0" collapsed="false">
      <c r="A28" s="6" t="s">
        <v>357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8" t="n">
        <v>3</v>
      </c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8" t="n">
        <v>3</v>
      </c>
    </row>
  </sheetData>
  <mergeCells count="2">
    <mergeCell ref="A1:K1"/>
    <mergeCell ref="A2:K2"/>
  </mergeCells>
  <conditionalFormatting sqref="B5:CU28">
    <cfRule type="colorScale" priority="2">
      <colorScale>
        <cfvo type="min" val="0"/>
        <cfvo type="percentile" val="50"/>
        <cfvo type="max" val="0"/>
        <color rgb="FFFFFFFF"/>
        <color rgb="FF9BC2E6"/>
        <color rgb="FF1F4E7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2026-05-01T06:44:39Z</dcterms:created>
  <dc:creator>openpyxl</dc:creator>
  <dc:description/>
  <dc:language>en-US</dc:language>
  <cp:lastModifiedBy/>
  <dcterms:modified xsi:type="dcterms:W3CDTF">2026-05-01T06:49:13Z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