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3"/>
    <sheet name="1. Súhrn senáž vs siláž" sheetId="2" state="visible" r:id="rId4"/>
    <sheet name="2. Master per rezačka" sheetId="3" state="visible" r:id="rId5"/>
    <sheet name="3. Senáž · detail" sheetId="4" state="visible" r:id="rId6"/>
    <sheet name="4. Siláž · detail" sheetId="5" state="visible" r:id="rId7"/>
    <sheet name="5. Po rokoch a plodinách" sheetId="6" state="visible" r:id="rId8"/>
    <sheet name="6. Týždne - Senáž" sheetId="7" state="visible" r:id="rId9"/>
    <sheet name="7. Týždne - Siláž" sheetId="8" state="visible" r:id="rId10"/>
  </sheets>
  <definedNames>
    <definedName function="false" hidden="true" localSheetId="3" name="_xlnm._FilterDatabase" vbProcedure="false">'3. Senáž · detail'!$A$3:$V$21</definedName>
    <definedName function="false" hidden="true" localSheetId="4" name="_xlnm._FilterDatabase" vbProcedure="false">'4. Siláž · detail'!$A$3:$V$24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<sst xmlns="http://schemas.openxmlformats.org/spreadsheetml/2006/main" count="649" uniqueCount="245">
  <si>
    <t xml:space="preserve">REZAČKY · HĹBKOVÁ ANALÝZA · v2</t>
  </si>
  <si>
    <t xml:space="preserve">Zlepšená verzia s oddeleným pohľadom na senáž a siláž + denný kalendár využitia.</t>
  </si>
  <si>
    <t xml:space="preserve">ČO JE NOVÉ vo v2</t>
  </si>
  <si>
    <t xml:space="preserve">  Senáž a siláž oddelene</t>
  </si>
  <si>
    <t xml:space="preserve">Pre každú rezačku samostatné metriky pre obidve plodiny</t>
  </si>
  <si>
    <t xml:space="preserve">  Denné kalendáre</t>
  </si>
  <si>
    <t xml:space="preserve">Pre každý stroj × rok kompletný denný kalendár využitia</t>
  </si>
  <si>
    <t xml:space="preserve">  Dni vs hodiny vs výkon</t>
  </si>
  <si>
    <t xml:space="preserve">h/deň, ha/h, t/h, ha/deň, t/deň oddelene</t>
  </si>
  <si>
    <t xml:space="preserve">  Ceny detailne</t>
  </si>
  <si>
    <t xml:space="preserve">€/h, €/ha, €/t per rezačka per plodina</t>
  </si>
  <si>
    <t xml:space="preserve">  CLAAS farebná schéma</t>
  </si>
  <si>
    <t xml:space="preserve">Zelená pre senáž, žltá/oranžová pre siláž</t>
  </si>
  <si>
    <t xml:space="preserve">OBSAH</t>
  </si>
  <si>
    <t xml:space="preserve">1. Súhrn senáž vs siláž</t>
  </si>
  <si>
    <t xml:space="preserve">KPI senáže a siláže celkovo</t>
  </si>
  <si>
    <t xml:space="preserve">2. Master · per rezačka</t>
  </si>
  <si>
    <t xml:space="preserve">Hlavná tabuľka: senáž / siláž / spolu pre každý stroj</t>
  </si>
  <si>
    <t xml:space="preserve">3. Senáž · detail rezačiek</t>
  </si>
  <si>
    <t xml:space="preserve">Iba senáž - detailné výkonové metriky</t>
  </si>
  <si>
    <t xml:space="preserve">4. Siláž · detail rezačiek</t>
  </si>
  <si>
    <t xml:space="preserve">Iba siláž - detailné výkonové metriky</t>
  </si>
  <si>
    <t xml:space="preserve">5. Po rokoch a plodinách</t>
  </si>
  <si>
    <t xml:space="preserve">Senáž × Siláž × Rok matrix</t>
  </si>
  <si>
    <t xml:space="preserve">6. Týždne - Senáž</t>
  </si>
  <si>
    <t xml:space="preserve">Týždenná sezónnosť senáže</t>
  </si>
  <si>
    <t xml:space="preserve">7. Týždne - Siláž</t>
  </si>
  <si>
    <t xml:space="preserve">Týždenná sezónnosť siláže</t>
  </si>
  <si>
    <t xml:space="preserve">8. Denná aktivita Senáž</t>
  </si>
  <si>
    <t xml:space="preserve">Den-po-dni senážna aktivita per rezačka</t>
  </si>
  <si>
    <t xml:space="preserve">9. Denná aktivita Siláž</t>
  </si>
  <si>
    <t xml:space="preserve">Den-po-dni silážna aktivita per rezačka</t>
  </si>
  <si>
    <t xml:space="preserve">METRIKY</t>
  </si>
  <si>
    <t xml:space="preserve">Hodiny</t>
  </si>
  <si>
    <t xml:space="preserve">Súčet motohodín</t>
  </si>
  <si>
    <t xml:space="preserve">Aktívnych dní</t>
  </si>
  <si>
    <t xml:space="preserve">Počet jedinečných dní s prácou</t>
  </si>
  <si>
    <t xml:space="preserve">h/deň ⌀</t>
  </si>
  <si>
    <t xml:space="preserve">Priemerné hodiny denne</t>
  </si>
  <si>
    <t xml:space="preserve">ha/h</t>
  </si>
  <si>
    <t xml:space="preserve">Hektáre rezané za jednu motohodinu (efektivita)</t>
  </si>
  <si>
    <t xml:space="preserve">t/h</t>
  </si>
  <si>
    <t xml:space="preserve">Tony zozbierané za hodinu</t>
  </si>
  <si>
    <t xml:space="preserve">€/h</t>
  </si>
  <si>
    <t xml:space="preserve">Tržba na motohodinu</t>
  </si>
  <si>
    <t xml:space="preserve">€/ha, €/t</t>
  </si>
  <si>
    <t xml:space="preserve">Tržba na jednotku výkonu</t>
  </si>
  <si>
    <t xml:space="preserve">Max séria</t>
  </si>
  <si>
    <t xml:space="preserve">Najdlhšia séria po sebe idúcich pracovných dní</t>
  </si>
  <si>
    <t xml:space="preserve">Max pauza</t>
  </si>
  <si>
    <t xml:space="preserve">Najdlhšia pauza medzi pracovnými dňami</t>
  </si>
  <si>
    <t xml:space="preserve">SÚHRN · SENÁŽ vs SILÁŽ</t>
  </si>
  <si>
    <t xml:space="preserve">Metrika</t>
  </si>
  <si>
    <t xml:space="preserve">🟢 Senáž</t>
  </si>
  <si>
    <t xml:space="preserve">🟡 Siláž</t>
  </si>
  <si>
    <t xml:space="preserve">Spolu</t>
  </si>
  <si>
    <t xml:space="preserve">Pomer Sen:Sil</t>
  </si>
  <si>
    <t xml:space="preserve">Poznámka</t>
  </si>
  <si>
    <t xml:space="preserve">1.22x</t>
  </si>
  <si>
    <t xml:space="preserve">Súčet motohodín rezačiek</t>
  </si>
  <si>
    <t xml:space="preserve">1.70x</t>
  </si>
  <si>
    <t xml:space="preserve">Unikátne dni s prácou (môže sa prekrývať)</t>
  </si>
  <si>
    <t xml:space="preserve">Hektáre</t>
  </si>
  <si>
    <t xml:space="preserve">1.65x</t>
  </si>
  <si>
    <t xml:space="preserve">Plocha rezaná</t>
  </si>
  <si>
    <t xml:space="preserve">Tony</t>
  </si>
  <si>
    <t xml:space="preserve">0.60x</t>
  </si>
  <si>
    <t xml:space="preserve">Hmotnosť zozbieraná</t>
  </si>
  <si>
    <t xml:space="preserve">Tržba (€)</t>
  </si>
  <si>
    <t xml:space="preserve">1.11x</t>
  </si>
  <si>
    <t xml:space="preserve">Fakturovaná tržba</t>
  </si>
  <si>
    <t xml:space="preserve">⌀ h/deň</t>
  </si>
  <si>
    <t xml:space="preserve">0.71x</t>
  </si>
  <si>
    <t xml:space="preserve">Priemerné hodiny denne (intenzita sezóny)</t>
  </si>
  <si>
    <t xml:space="preserve">1.35x</t>
  </si>
  <si>
    <t xml:space="preserve">Plošný výkon - hektáre za hodinu</t>
  </si>
  <si>
    <t xml:space="preserve">0.49x</t>
  </si>
  <si>
    <t xml:space="preserve">Hmotnostný výkon - tony za hodinu</t>
  </si>
  <si>
    <t xml:space="preserve">ha/deň</t>
  </si>
  <si>
    <t xml:space="preserve">0.97x</t>
  </si>
  <si>
    <t xml:space="preserve">Priemerne ha rezaných za jeden pracovný deň</t>
  </si>
  <si>
    <t xml:space="preserve">t/deň</t>
  </si>
  <si>
    <t xml:space="preserve">0.35x</t>
  </si>
  <si>
    <t xml:space="preserve">Priemerne tôn za jeden pracovný deň</t>
  </si>
  <si>
    <t xml:space="preserve">0.91x</t>
  </si>
  <si>
    <t xml:space="preserve">€/ha</t>
  </si>
  <si>
    <t xml:space="preserve">0.67x</t>
  </si>
  <si>
    <t xml:space="preserve">Tržba na hektár</t>
  </si>
  <si>
    <t xml:space="preserve">€/t</t>
  </si>
  <si>
    <t xml:space="preserve">1.85x</t>
  </si>
  <si>
    <t xml:space="preserve">Tržba na tonu</t>
  </si>
  <si>
    <t xml:space="preserve">PER REZAČKA · SENÁŽ / SILÁŽ / SPOLU</t>
  </si>
  <si>
    <t xml:space="preserve">Pre každý stroj 3 bloky: senážna aktivita (zelené), silážna (žlté), spolu (sivé).</t>
  </si>
  <si>
    <t xml:space="preserve">Stroj</t>
  </si>
  <si>
    <t xml:space="preserve">🟢 SENÁŽ</t>
  </si>
  <si>
    <t xml:space="preserve">🟡 SILÁŽ</t>
  </si>
  <si>
    <t xml:space="preserve">SPOLU</t>
  </si>
  <si>
    <t xml:space="preserve">Rezačka</t>
  </si>
  <si>
    <t xml:space="preserve">Vlastn.</t>
  </si>
  <si>
    <t xml:space="preserve">h</t>
  </si>
  <si>
    <t xml:space="preserve">dní</t>
  </si>
  <si>
    <t xml:space="preserve">ha</t>
  </si>
  <si>
    <t xml:space="preserve">t</t>
  </si>
  <si>
    <t xml:space="preserve">Rezačka - CLAAS Jaguar 970 - BR Z 180 - 790 HP</t>
  </si>
  <si>
    <t xml:space="preserve">Vlastná</t>
  </si>
  <si>
    <t xml:space="preserve">Rezačka - CLAAS Jaguar 980 - BR Z 170 - 870 HP</t>
  </si>
  <si>
    <t xml:space="preserve">Rezačka - CLAAS Jaguar 870 - 585 HP</t>
  </si>
  <si>
    <t xml:space="preserve">Mix</t>
  </si>
  <si>
    <t xml:space="preserve">Rezačka - CLAAS Jaguar 990 č.1 - BR Z 217 - 925 HP</t>
  </si>
  <si>
    <t xml:space="preserve">Rezačka - CLAAS Jaguar 990 č.2 - BR Z 223 - 925 HP</t>
  </si>
  <si>
    <t xml:space="preserve">Rezačka - CLAAS Jaguar 950 (Agrall)</t>
  </si>
  <si>
    <t xml:space="preserve">Rezačka - KRONE - Lasfit - EL HZ 192 - EXT</t>
  </si>
  <si>
    <t xml:space="preserve">Externá</t>
  </si>
  <si>
    <t xml:space="preserve">Rezačka - CLAAS JAGUAR 870 (AGRALL) - EXT</t>
  </si>
  <si>
    <t xml:space="preserve">Rezačka - CLAAS Jaguar 990 č.2 (AGRALL) - EXT</t>
  </si>
  <si>
    <t xml:space="preserve">Rezačka - CLAAS Jaguar 860 - TV Z 305 - EXT</t>
  </si>
  <si>
    <t xml:space="preserve">Rezačka - CLAAS Jaguar 990 č.1 (AGRALL) - EXT</t>
  </si>
  <si>
    <t xml:space="preserve">Rezačka - CLAAS JAGUAR 860 (BARTOŠ) - EXT</t>
  </si>
  <si>
    <t xml:space="preserve">Rezačka - CLAAS Jaguar GOFEX - EXT</t>
  </si>
  <si>
    <t xml:space="preserve">Rezačka - CLAAS Jaguar 970 (AGRALL) - EXT</t>
  </si>
  <si>
    <t xml:space="preserve">Rezačka - KRONE 680 - LM - HP (PORUBAN) - EXT</t>
  </si>
  <si>
    <t xml:space="preserve">Rezačka - KRONE BIG X 1000 - KA Z064 - EXT</t>
  </si>
  <si>
    <t xml:space="preserve">Rezačka - CLAAS JAGUAR 940 (AGRO-FERMAT) - EXT</t>
  </si>
  <si>
    <t xml:space="preserve">Rezačka - KRONE Big X 700  - (KUŽELKA) - EXT</t>
  </si>
  <si>
    <t xml:space="preserve">Rezačka - JOHN DEERE 8100i (POLÁK) - EXt</t>
  </si>
  <si>
    <t xml:space="preserve">Rezačka - CLAAS JAGUAR - Lapin 2 - EXT</t>
  </si>
  <si>
    <t xml:space="preserve">Rezačka - CLAAS JAGUAR 960 - Lapin 1 - EXT</t>
  </si>
  <si>
    <t xml:space="preserve">Rezačka - New Holland FR 650 (Kuriačka) - EXT</t>
  </si>
  <si>
    <t xml:space="preserve">Rezačka - JOHN DEERE 8600 i (AGROSERVIS) - EXT</t>
  </si>
  <si>
    <t xml:space="preserve">Rezačka - CLAAS JAGUAR 940 (HOFER) - EXT</t>
  </si>
  <si>
    <t xml:space="preserve">SENÁŽ · DETAIL REZAČIEK</t>
  </si>
  <si>
    <t xml:space="preserve">Evid.č.</t>
  </si>
  <si>
    <t xml:space="preserve">Záznamov</t>
  </si>
  <si>
    <t xml:space="preserve">Hodín</t>
  </si>
  <si>
    <t xml:space="preserve">Max h/deň</t>
  </si>
  <si>
    <t xml:space="preserve">Prvý dátum</t>
  </si>
  <si>
    <t xml:space="preserve">Posledný dátum</t>
  </si>
  <si>
    <t xml:space="preserve">PO0125</t>
  </si>
  <si>
    <t xml:space="preserve">2023-05-22</t>
  </si>
  <si>
    <t xml:space="preserve">2025-06-26</t>
  </si>
  <si>
    <t xml:space="preserve">PO0011</t>
  </si>
  <si>
    <t xml:space="preserve">2022-05-20</t>
  </si>
  <si>
    <t xml:space="preserve">2023-07-15</t>
  </si>
  <si>
    <t xml:space="preserve">PO0119</t>
  </si>
  <si>
    <t xml:space="preserve">2022-05-19</t>
  </si>
  <si>
    <t xml:space="preserve">2023-07-18</t>
  </si>
  <si>
    <t xml:space="preserve">PO0153</t>
  </si>
  <si>
    <t xml:space="preserve">2024-04-27</t>
  </si>
  <si>
    <t xml:space="preserve">PO0169</t>
  </si>
  <si>
    <t xml:space="preserve">2024-05-28</t>
  </si>
  <si>
    <t xml:space="preserve">2025-07-31</t>
  </si>
  <si>
    <t xml:space="preserve">PO9168</t>
  </si>
  <si>
    <t xml:space="preserve">2024-04-23</t>
  </si>
  <si>
    <t xml:space="preserve">2024-09-20</t>
  </si>
  <si>
    <t xml:space="preserve">PO9061</t>
  </si>
  <si>
    <t xml:space="preserve">2023-05-12</t>
  </si>
  <si>
    <t xml:space="preserve">2025-06-21</t>
  </si>
  <si>
    <t xml:space="preserve">PO9206</t>
  </si>
  <si>
    <t xml:space="preserve">2025-05-12</t>
  </si>
  <si>
    <t xml:space="preserve">2025-10-03</t>
  </si>
  <si>
    <t xml:space="preserve">PO9243</t>
  </si>
  <si>
    <t xml:space="preserve">2025-08-01</t>
  </si>
  <si>
    <t xml:space="preserve">2025-08-02</t>
  </si>
  <si>
    <t xml:space="preserve">PO9013</t>
  </si>
  <si>
    <t xml:space="preserve">2022-06-07</t>
  </si>
  <si>
    <t xml:space="preserve">2023-08-12</t>
  </si>
  <si>
    <t xml:space="preserve">PO9240</t>
  </si>
  <si>
    <t xml:space="preserve">2025-08-11</t>
  </si>
  <si>
    <t xml:space="preserve">2026-04-25</t>
  </si>
  <si>
    <t xml:space="preserve">PO9228</t>
  </si>
  <si>
    <t xml:space="preserve">2025-07-01</t>
  </si>
  <si>
    <t xml:space="preserve">2025-07-02</t>
  </si>
  <si>
    <t xml:space="preserve">PO9030</t>
  </si>
  <si>
    <t xml:space="preserve">2022-06-21</t>
  </si>
  <si>
    <t xml:space="preserve">2025-09-07</t>
  </si>
  <si>
    <t xml:space="preserve">PO9018</t>
  </si>
  <si>
    <t xml:space="preserve">2022-06-05</t>
  </si>
  <si>
    <t xml:space="preserve">2024-05-02</t>
  </si>
  <si>
    <t xml:space="preserve">PO9109</t>
  </si>
  <si>
    <t xml:space="preserve">2023-09-06</t>
  </si>
  <si>
    <t xml:space="preserve">PO9177</t>
  </si>
  <si>
    <t xml:space="preserve">2024-05-30</t>
  </si>
  <si>
    <t xml:space="preserve">2025-05-27</t>
  </si>
  <si>
    <t xml:space="preserve">PO9072</t>
  </si>
  <si>
    <t xml:space="preserve">2023-05-29</t>
  </si>
  <si>
    <t xml:space="preserve">PO9215</t>
  </si>
  <si>
    <t xml:space="preserve">2025-06-25</t>
  </si>
  <si>
    <t xml:space="preserve">SILÁŽ · DETAIL REZAČIEK</t>
  </si>
  <si>
    <t xml:space="preserve">2022-08-08</t>
  </si>
  <si>
    <t xml:space="preserve">2024-09-12</t>
  </si>
  <si>
    <t xml:space="preserve">2022-08-15</t>
  </si>
  <si>
    <t xml:space="preserve">2023-10-12</t>
  </si>
  <si>
    <t xml:space="preserve">2022-08-18</t>
  </si>
  <si>
    <t xml:space="preserve">2023-10-06</t>
  </si>
  <si>
    <t xml:space="preserve">2023-09-10</t>
  </si>
  <si>
    <t xml:space="preserve">2024-08-31</t>
  </si>
  <si>
    <t xml:space="preserve">2024-08-15</t>
  </si>
  <si>
    <t xml:space="preserve">2024-11-15</t>
  </si>
  <si>
    <t xml:space="preserve">2024-09-05</t>
  </si>
  <si>
    <t xml:space="preserve">2023-08-28</t>
  </si>
  <si>
    <t xml:space="preserve">2023-10-05</t>
  </si>
  <si>
    <t xml:space="preserve">2025-08-27</t>
  </si>
  <si>
    <t xml:space="preserve">2025-10-15</t>
  </si>
  <si>
    <t xml:space="preserve">2025-08-12</t>
  </si>
  <si>
    <t xml:space="preserve">2025-10-10</t>
  </si>
  <si>
    <t xml:space="preserve">2022-09-03</t>
  </si>
  <si>
    <t xml:space="preserve">2022-09-25</t>
  </si>
  <si>
    <t xml:space="preserve">2025-08-20</t>
  </si>
  <si>
    <t xml:space="preserve">2025-09-30</t>
  </si>
  <si>
    <t xml:space="preserve">2025-08-25</t>
  </si>
  <si>
    <t xml:space="preserve">2025-10-14</t>
  </si>
  <si>
    <t xml:space="preserve">PO9237</t>
  </si>
  <si>
    <t xml:space="preserve">2025-08-29</t>
  </si>
  <si>
    <t xml:space="preserve">2022-09-13</t>
  </si>
  <si>
    <t xml:space="preserve">2023-09-21</t>
  </si>
  <si>
    <t xml:space="preserve">2024-08-18</t>
  </si>
  <si>
    <t xml:space="preserve">PO9117</t>
  </si>
  <si>
    <t xml:space="preserve">2023-09-07</t>
  </si>
  <si>
    <t xml:space="preserve">2023-09-17</t>
  </si>
  <si>
    <t xml:space="preserve">PO9268</t>
  </si>
  <si>
    <t xml:space="preserve">2025-09-01</t>
  </si>
  <si>
    <t xml:space="preserve">PO9044</t>
  </si>
  <si>
    <t xml:space="preserve">2022-08-26</t>
  </si>
  <si>
    <t xml:space="preserve">2022-09-01</t>
  </si>
  <si>
    <t xml:space="preserve">PO9042</t>
  </si>
  <si>
    <t xml:space="preserve">2022-08-22</t>
  </si>
  <si>
    <t xml:space="preserve">2022-08-28</t>
  </si>
  <si>
    <t xml:space="preserve">PO9128</t>
  </si>
  <si>
    <t xml:space="preserve">2023-09-08</t>
  </si>
  <si>
    <t xml:space="preserve">REZAČKY × ROK × PLODINA · KOMPLETNÁ MATICA</t>
  </si>
  <si>
    <t xml:space="preserve">Pre každú rezačku × rok × plodinu - hodiny / ha / tony / tržba.</t>
  </si>
  <si>
    <t xml:space="preserve">Plodina</t>
  </si>
  <si>
    <t xml:space="preserve">€</t>
  </si>
  <si>
    <t xml:space="preserve">TÝŽDENNÁ SEZÓNA · REZANIE SENÁŽ</t>
  </si>
  <si>
    <t xml:space="preserve">ROK 2022</t>
  </si>
  <si>
    <t xml:space="preserve">Týždeň</t>
  </si>
  <si>
    <t xml:space="preserve">Pondelok</t>
  </si>
  <si>
    <t xml:space="preserve">Hod. vlast.</t>
  </si>
  <si>
    <t xml:space="preserve">Hod. ext.</t>
  </si>
  <si>
    <t xml:space="preserve">Hodín spolu</t>
  </si>
  <si>
    <t xml:space="preserve">ROK 2023</t>
  </si>
  <si>
    <t xml:space="preserve">ROK 2024</t>
  </si>
  <si>
    <t xml:space="preserve">ROK 2025</t>
  </si>
  <si>
    <t xml:space="preserve">ROK 2026</t>
  </si>
  <si>
    <t xml:space="preserve">TÝŽDENNÁ SEZÓNA · REZANIE SILÁŽ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</si>
</sst>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#,##0"/>
    <numFmt numFmtId="166" formatCode="0"/>
    <numFmt numFmtId="167" formatCode="#,##0&quot; €&quot;"/>
    <numFmt numFmtId="168" formatCode="0.00"/>
    <numFmt numFmtId="169" formatCode="0.0"/>
    <numFmt numFmtId="170" formatCode="0.00&quot; €&quot;"/>
    <numFmt numFmtId="171" formatCode="#,##0.0"/>
    <numFmt numFmtId="172" formatCode="#,##0.00&quot; €&quot;"/>
    <numFmt numFmtId="173" formatCode="0;\-0;\-"/>
    <numFmt numFmtId="174" formatCode="yyyy\-mm\-dd"/>
    <numFmt numFmtId="175" formatCode="#,##0;\-#,##0;\-"/>
  </numFmts>
  <fonts count="1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6633"/>
      <name val="Calibri"/>
      <family val="0"/>
      <charset val="1"/>
    </font>
    <font>
      <i val="true"/>
      <sz val="10"/>
      <color rgb="FF6B7280"/>
      <name val="Calibri"/>
      <family val="0"/>
      <charset val="1"/>
    </font>
    <font>
      <b val="true"/>
      <sz val="13"/>
      <color rgb="FF006633"/>
      <name val="Calibri"/>
      <family val="0"/>
      <charset val="1"/>
    </font>
    <font>
      <sz val="10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6"/>
      <color rgb="FFF89E1B"/>
      <name val="Calibri"/>
      <family val="0"/>
      <charset val="1"/>
    </font>
    <font>
      <b val="true"/>
      <sz val="12"/>
      <name val="Calibri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F2937"/>
        <bgColor rgb="FF333300"/>
      </patternFill>
    </fill>
    <fill>
      <patternFill patternType="solid">
        <fgColor rgb="FFE2EFDA"/>
        <bgColor rgb="FFDCFCE7"/>
      </patternFill>
    </fill>
    <fill>
      <patternFill patternType="solid">
        <fgColor rgb="FFFCE4D6"/>
        <bgColor rgb="FFFFEDD5"/>
      </patternFill>
    </fill>
    <fill>
      <patternFill patternType="solid">
        <fgColor rgb="FFF3F4F6"/>
        <bgColor rgb="FFF9FAFB"/>
      </patternFill>
    </fill>
    <fill>
      <patternFill patternType="solid">
        <fgColor rgb="FF00854A"/>
        <bgColor rgb="FF008080"/>
      </patternFill>
    </fill>
    <fill>
      <patternFill patternType="solid">
        <fgColor rgb="FFF89E1B"/>
        <bgColor rgb="FFFFC72C"/>
      </patternFill>
    </fill>
    <fill>
      <patternFill patternType="solid">
        <fgColor rgb="FFDCFCE7"/>
        <bgColor rgb="FFE2EFDA"/>
      </patternFill>
    </fill>
    <fill>
      <patternFill patternType="solid">
        <fgColor rgb="FFFEF3C7"/>
        <bgColor rgb="FFFFEDD5"/>
      </patternFill>
    </fill>
    <fill>
      <patternFill patternType="solid">
        <fgColor rgb="FFFFEDD5"/>
        <bgColor rgb="FFFEF3C7"/>
      </patternFill>
    </fill>
    <fill>
      <patternFill patternType="solid">
        <fgColor rgb="FFF9FAFB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 diagonalUp="false" diagonalDown="false">
      <left style="thin">
        <color rgb="FFD1D5DB"/>
      </left>
      <right/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20">
    <dxf>
      <fill>
        <patternFill patternType="solid">
          <fgColor rgb="FF1F2937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63BE7B"/>
          <bgColor rgb="FF000000"/>
        </patternFill>
      </fill>
    </dxf>
    <dxf>
      <fill>
        <patternFill patternType="solid">
          <fgColor rgb="FFB7D780"/>
          <bgColor rgb="FF000000"/>
        </patternFill>
      </fill>
    </dxf>
    <dxf>
      <fill>
        <patternFill patternType="solid">
          <fgColor rgb="FFC0D981"/>
          <bgColor rgb="FF000000"/>
        </patternFill>
      </fill>
    </dxf>
    <dxf>
      <fill>
        <patternFill patternType="solid">
          <fgColor rgb="FFDEE283"/>
          <bgColor rgb="FF000000"/>
        </patternFill>
      </fill>
    </dxf>
    <dxf>
      <fill>
        <patternFill patternType="solid">
          <fgColor rgb="FFE1E383"/>
          <bgColor rgb="FF000000"/>
        </patternFill>
      </fill>
    </dxf>
    <dxf>
      <fill>
        <patternFill patternType="solid">
          <fgColor rgb="FFE4E483"/>
          <bgColor rgb="FF000000"/>
        </patternFill>
      </fill>
    </dxf>
    <dxf>
      <fill>
        <patternFill patternType="solid">
          <fgColor rgb="FFEAE583"/>
          <bgColor rgb="FF000000"/>
        </patternFill>
      </fill>
    </dxf>
    <dxf>
      <fill>
        <patternFill patternType="solid">
          <fgColor rgb="FFF6E984"/>
          <bgColor rgb="FF000000"/>
        </patternFill>
      </fill>
    </dxf>
    <dxf>
      <fill>
        <patternFill patternType="solid">
          <fgColor rgb="FFF8696B"/>
          <bgColor rgb="FF000000"/>
        </patternFill>
      </fill>
    </dxf>
    <dxf>
      <fill>
        <patternFill patternType="solid">
          <fgColor rgb="FFFDC97D"/>
          <bgColor rgb="FF000000"/>
        </patternFill>
      </fill>
    </dxf>
    <dxf>
      <fill>
        <patternFill patternType="solid">
          <fgColor rgb="FFFDCF7E"/>
          <bgColor rgb="FF000000"/>
        </patternFill>
      </fill>
    </dxf>
    <dxf>
      <fill>
        <patternFill patternType="solid">
          <fgColor rgb="FFFDEB84"/>
          <bgColor rgb="FF000000"/>
        </patternFill>
      </fill>
    </dxf>
    <dxf>
      <fill>
        <patternFill patternType="solid">
          <fgColor rgb="FFFEDA80"/>
          <bgColor rgb="FF000000"/>
        </patternFill>
      </fill>
    </dxf>
    <dxf>
      <fill>
        <patternFill patternType="solid">
          <fgColor rgb="FFFEE182"/>
          <bgColor rgb="FF000000"/>
        </patternFill>
      </fill>
    </dxf>
    <dxf>
      <fill>
        <patternFill patternType="solid">
          <fgColor rgb="FFFEE983"/>
          <bgColor rgb="FF000000"/>
        </patternFill>
      </fill>
    </dxf>
    <dxf>
      <fill>
        <patternFill patternType="solid">
          <fgColor rgb="FFFBA476"/>
          <bgColor rgb="FF000000"/>
        </patternFill>
      </fill>
    </dxf>
    <dxf>
      <fill>
        <patternFill patternType="solid">
          <fgColor rgb="FFFBA877"/>
          <bgColor rgb="FF000000"/>
        </patternFill>
      </fill>
    </dxf>
    <dxf>
      <fill>
        <patternFill patternType="solid">
          <fgColor rgb="FFFBA977"/>
          <bgColor rgb="FF000000"/>
        </patternFill>
      </fill>
    </dxf>
    <dxf>
      <fill>
        <patternFill patternType="solid">
          <fgColor rgb="FFFCB579"/>
          <bgColor rgb="FF000000"/>
        </patternFill>
      </fill>
    </dxf>
    <dxf>
      <fill>
        <patternFill patternType="solid">
          <fgColor rgb="FFFCB679"/>
          <bgColor rgb="FF000000"/>
        </patternFill>
      </fill>
    </dxf>
    <dxf>
      <fill>
        <patternFill patternType="solid">
          <fgColor rgb="FFFCBA7A"/>
          <bgColor rgb="FF000000"/>
        </patternFill>
      </fill>
    </dxf>
    <dxf>
      <fill>
        <patternFill patternType="solid">
          <fgColor rgb="FFFCBD7B"/>
          <bgColor rgb="FF000000"/>
        </patternFill>
      </fill>
    </dxf>
    <dxf>
      <fill>
        <patternFill patternType="solid">
          <fgColor rgb="FFFCC27C"/>
          <bgColor rgb="FF000000"/>
        </patternFill>
      </fill>
    </dxf>
    <dxf>
      <fill>
        <patternFill patternType="solid">
          <fgColor rgb="FFFDC57C"/>
          <bgColor rgb="FF000000"/>
        </patternFill>
      </fill>
    </dxf>
    <dxf>
      <fill>
        <patternFill patternType="solid">
          <fgColor rgb="FFFDC67C"/>
          <bgColor rgb="FF000000"/>
        </patternFill>
      </fill>
    </dxf>
    <dxf>
      <fill>
        <patternFill patternType="solid">
          <fgColor rgb="FFFDCE7E"/>
          <bgColor rgb="FF000000"/>
        </patternFill>
      </fill>
    </dxf>
    <dxf>
      <fill>
        <patternFill patternType="solid">
          <fgColor rgb="FFFDD27F"/>
          <bgColor rgb="FF000000"/>
        </patternFill>
      </fill>
    </dxf>
    <dxf>
      <fill>
        <patternFill patternType="solid">
          <fgColor rgb="FFFEDC81"/>
          <bgColor rgb="FF000000"/>
        </patternFill>
      </fill>
    </dxf>
    <dxf>
      <fill>
        <patternFill patternType="solid">
          <fgColor rgb="FF69C07C"/>
          <bgColor rgb="FF000000"/>
        </patternFill>
      </fill>
    </dxf>
    <dxf>
      <fill>
        <patternFill patternType="solid">
          <fgColor rgb="FF70C27C"/>
          <bgColor rgb="FF000000"/>
        </patternFill>
      </fill>
    </dxf>
    <dxf>
      <fill>
        <patternFill patternType="solid">
          <fgColor rgb="FF71C37C"/>
          <bgColor rgb="FF000000"/>
        </patternFill>
      </fill>
    </dxf>
    <dxf>
      <fill>
        <patternFill patternType="solid">
          <fgColor rgb="FF89C97E"/>
          <bgColor rgb="FF000000"/>
        </patternFill>
      </fill>
    </dxf>
    <dxf>
      <fill>
        <patternFill patternType="solid">
          <fgColor rgb="FF8ACA7E"/>
          <bgColor rgb="FF000000"/>
        </patternFill>
      </fill>
    </dxf>
    <dxf>
      <fill>
        <patternFill patternType="solid">
          <fgColor rgb="FF8DCB7E"/>
          <bgColor rgb="FF000000"/>
        </patternFill>
      </fill>
    </dxf>
    <dxf>
      <fill>
        <patternFill patternType="solid">
          <fgColor rgb="FF94CC7E"/>
          <bgColor rgb="FF000000"/>
        </patternFill>
      </fill>
    </dxf>
    <dxf>
      <fill>
        <patternFill patternType="solid">
          <fgColor rgb="FF97CD7E"/>
          <bgColor rgb="FF000000"/>
        </patternFill>
      </fill>
    </dxf>
    <dxf>
      <fill>
        <patternFill patternType="solid">
          <fgColor rgb="FF9CCF7F"/>
          <bgColor rgb="FF000000"/>
        </patternFill>
      </fill>
    </dxf>
    <dxf>
      <fill>
        <patternFill patternType="solid">
          <fgColor rgb="FFA4D17F"/>
          <bgColor rgb="FF000000"/>
        </patternFill>
      </fill>
    </dxf>
    <dxf>
      <fill>
        <patternFill patternType="solid">
          <fgColor rgb="FFAAD380"/>
          <bgColor rgb="FF000000"/>
        </patternFill>
      </fill>
    </dxf>
    <dxf>
      <fill>
        <patternFill patternType="solid">
          <fgColor rgb="FFABD380"/>
          <bgColor rgb="FF000000"/>
        </patternFill>
      </fill>
    </dxf>
    <dxf>
      <fill>
        <patternFill patternType="solid">
          <fgColor rgb="FFB2D580"/>
          <bgColor rgb="FF000000"/>
        </patternFill>
      </fill>
    </dxf>
    <dxf>
      <fill>
        <patternFill patternType="solid">
          <fgColor rgb="FFB9D780"/>
          <bgColor rgb="FF000000"/>
        </patternFill>
      </fill>
    </dxf>
    <dxf>
      <fill>
        <patternFill patternType="solid">
          <fgColor rgb="FFBFD981"/>
          <bgColor rgb="FF000000"/>
        </patternFill>
      </fill>
    </dxf>
    <dxf>
      <fill>
        <patternFill patternType="solid">
          <fgColor rgb="FFCBDC81"/>
          <bgColor rgb="FF000000"/>
        </patternFill>
      </fill>
    </dxf>
    <dxf>
      <fill>
        <patternFill patternType="solid">
          <fgColor rgb="FFE3E383"/>
          <bgColor rgb="FF000000"/>
        </patternFill>
      </fill>
    </dxf>
    <dxf>
      <fill>
        <patternFill patternType="solid">
          <fgColor rgb="FFEDE683"/>
          <bgColor rgb="FF000000"/>
        </patternFill>
      </fill>
    </dxf>
    <dxf>
      <fill>
        <patternFill patternType="solid">
          <fgColor rgb="FFEFE784"/>
          <bgColor rgb="FF000000"/>
        </patternFill>
      </fill>
    </dxf>
    <dxf>
      <fill>
        <patternFill patternType="solid">
          <fgColor rgb="FFF0E784"/>
          <bgColor rgb="FF000000"/>
        </patternFill>
      </fill>
    </dxf>
    <dxf>
      <fill>
        <patternFill patternType="solid">
          <fgColor rgb="FFF1E784"/>
          <bgColor rgb="FF000000"/>
        </patternFill>
      </fill>
    </dxf>
    <dxf>
      <fill>
        <patternFill patternType="solid">
          <fgColor rgb="FFF2E884"/>
          <bgColor rgb="FF000000"/>
        </patternFill>
      </fill>
    </dxf>
    <dxf>
      <fill>
        <patternFill patternType="solid">
          <fgColor rgb="FFF3E884"/>
          <bgColor rgb="FF000000"/>
        </patternFill>
      </fill>
    </dxf>
    <dxf>
      <fill>
        <patternFill patternType="solid">
          <fgColor rgb="FFF4E884"/>
          <bgColor rgb="FF000000"/>
        </patternFill>
      </fill>
    </dxf>
    <dxf>
      <fill>
        <patternFill patternType="solid">
          <fgColor rgb="FFF5E884"/>
          <bgColor rgb="FF000000"/>
        </patternFill>
      </fill>
    </dxf>
    <dxf>
      <fill>
        <patternFill patternType="solid">
          <fgColor rgb="FFF5E984"/>
          <bgColor rgb="FF000000"/>
        </patternFill>
      </fill>
    </dxf>
    <dxf>
      <fill>
        <patternFill patternType="solid">
          <fgColor rgb="FFF7E984"/>
          <bgColor rgb="FF000000"/>
        </patternFill>
      </fill>
    </dxf>
    <dxf>
      <fill>
        <patternFill patternType="solid">
          <fgColor rgb="FFFDD780"/>
          <bgColor rgb="FF000000"/>
        </patternFill>
      </fill>
    </dxf>
    <dxf>
      <fill>
        <patternFill patternType="solid">
          <fgColor rgb="FFFED980"/>
          <bgColor rgb="FF000000"/>
        </patternFill>
      </fill>
    </dxf>
    <dxf>
      <fill>
        <patternFill patternType="solid">
          <fgColor rgb="FFFEE382"/>
          <bgColor rgb="FF000000"/>
        </patternFill>
      </fill>
    </dxf>
    <dxf>
      <fill>
        <patternFill patternType="solid">
          <fgColor rgb="FFFEE482"/>
          <bgColor rgb="FF000000"/>
        </patternFill>
      </fill>
    </dxf>
    <dxf>
      <fill>
        <patternFill patternType="solid">
          <fgColor rgb="FFFEE783"/>
          <bgColor rgb="FF000000"/>
        </patternFill>
      </fill>
    </dxf>
    <dxf>
      <fill>
        <patternFill patternType="solid">
          <fgColor rgb="FFFEEA83"/>
          <bgColor rgb="FF000000"/>
        </patternFill>
      </fill>
    </dxf>
    <dxf>
      <fill>
        <patternFill patternType="solid">
          <fgColor rgb="FFFFEB84"/>
          <bgColor rgb="FF000000"/>
        </patternFill>
      </fill>
    </dxf>
    <dxf>
      <fill>
        <patternFill patternType="solid">
          <fgColor rgb="FFF86A6B"/>
          <bgColor rgb="FF000000"/>
        </patternFill>
      </fill>
    </dxf>
    <dxf>
      <fill>
        <patternFill patternType="solid">
          <fgColor rgb="FFF86B6B"/>
          <bgColor rgb="FF000000"/>
        </patternFill>
      </fill>
    </dxf>
    <dxf>
      <fill>
        <patternFill patternType="solid">
          <fgColor rgb="FFF86E6B"/>
          <bgColor rgb="FF000000"/>
        </patternFill>
      </fill>
    </dxf>
    <dxf>
      <fill>
        <patternFill patternType="solid">
          <fgColor rgb="FFF86E6C"/>
          <bgColor rgb="FF000000"/>
        </patternFill>
      </fill>
    </dxf>
    <dxf>
      <fill>
        <patternFill patternType="solid">
          <fgColor rgb="FFF86F6C"/>
          <bgColor rgb="FF000000"/>
        </patternFill>
      </fill>
    </dxf>
    <dxf>
      <fill>
        <patternFill patternType="solid">
          <fgColor rgb="FFF8716C"/>
          <bgColor rgb="FF000000"/>
        </patternFill>
      </fill>
    </dxf>
    <dxf>
      <fill>
        <patternFill patternType="solid">
          <fgColor rgb="FFF97F6F"/>
          <bgColor rgb="FF000000"/>
        </patternFill>
      </fill>
    </dxf>
    <dxf>
      <fill>
        <patternFill patternType="solid">
          <fgColor rgb="FFFA8F72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9ECF7F"/>
          <bgColor rgb="FF000000"/>
        </patternFill>
      </fill>
    </dxf>
    <dxf>
      <fill>
        <patternFill patternType="solid">
          <fgColor rgb="FFBDD881"/>
          <bgColor rgb="FF000000"/>
        </patternFill>
      </fill>
    </dxf>
    <dxf>
      <fill>
        <patternFill patternType="solid">
          <fgColor rgb="FFC2DA81"/>
          <bgColor rgb="FF000000"/>
        </patternFill>
      </fill>
    </dxf>
    <dxf>
      <fill>
        <patternFill patternType="solid">
          <fgColor rgb="FFCDDD82"/>
          <bgColor rgb="FF000000"/>
        </patternFill>
      </fill>
    </dxf>
    <dxf>
      <fill>
        <patternFill patternType="solid">
          <fgColor rgb="FFD3DF82"/>
          <bgColor rgb="FF000000"/>
        </patternFill>
      </fill>
    </dxf>
    <dxf>
      <fill>
        <patternFill patternType="solid">
          <fgColor rgb="FFEEE683"/>
          <bgColor rgb="FF000000"/>
        </patternFill>
      </fill>
    </dxf>
    <dxf>
      <fill>
        <patternFill patternType="solid">
          <fgColor rgb="FFF8E984"/>
          <bgColor rgb="FF000000"/>
        </patternFill>
      </fill>
    </dxf>
    <dxf>
      <fill>
        <patternFill patternType="solid">
          <fgColor rgb="FFFCBC7B"/>
          <bgColor rgb="FF000000"/>
        </patternFill>
      </fill>
    </dxf>
    <dxf>
      <fill>
        <patternFill patternType="solid">
          <fgColor rgb="FFFCEA84"/>
          <bgColor rgb="FF000000"/>
        </patternFill>
      </fill>
    </dxf>
    <dxf>
      <fill>
        <patternFill patternType="solid">
          <fgColor rgb="FFFEDE81"/>
          <bgColor rgb="FF000000"/>
        </patternFill>
      </fill>
    </dxf>
    <dxf>
      <fill>
        <patternFill patternType="solid">
          <fgColor rgb="FFFEE081"/>
          <bgColor rgb="FF000000"/>
        </patternFill>
      </fill>
    </dxf>
    <dxf>
      <fill>
        <patternFill patternType="solid">
          <fgColor rgb="FFFEE282"/>
          <bgColor rgb="FF000000"/>
        </patternFill>
      </fill>
    </dxf>
    <dxf>
      <fill>
        <patternFill patternType="solid">
          <fgColor rgb="FFFEE582"/>
          <bgColor rgb="FF000000"/>
        </patternFill>
      </fill>
    </dxf>
    <dxf>
      <fill>
        <patternFill patternType="solid">
          <fgColor rgb="FFFA9273"/>
          <bgColor rgb="FF000000"/>
        </patternFill>
      </fill>
    </dxf>
    <dxf>
      <fill>
        <patternFill patternType="solid">
          <fgColor rgb="FFFBA676"/>
          <bgColor rgb="FF000000"/>
        </patternFill>
      </fill>
    </dxf>
    <dxf>
      <fill>
        <patternFill patternType="solid">
          <fgColor rgb="FFFBAB77"/>
          <bgColor rgb="FF000000"/>
        </patternFill>
      </fill>
    </dxf>
    <dxf>
      <fill>
        <patternFill patternType="solid">
          <fgColor rgb="FFFCB479"/>
          <bgColor rgb="FF000000"/>
        </patternFill>
      </fill>
    </dxf>
    <dxf>
      <fill>
        <patternFill patternType="solid">
          <fgColor rgb="FFFCB97A"/>
          <bgColor rgb="FF000000"/>
        </patternFill>
      </fill>
    </dxf>
    <dxf>
      <fill>
        <patternFill patternType="solid">
          <fgColor rgb="FFFCBB7A"/>
          <bgColor rgb="FF000000"/>
        </patternFill>
      </fill>
    </dxf>
    <dxf>
      <fill>
        <patternFill patternType="solid">
          <fgColor rgb="FFFCC57C"/>
          <bgColor rgb="FF000000"/>
        </patternFill>
      </fill>
    </dxf>
    <dxf>
      <fill>
        <patternFill patternType="solid">
          <fgColor rgb="FFFDCA7D"/>
          <bgColor rgb="FF000000"/>
        </patternFill>
      </fill>
    </dxf>
    <dxf>
      <fill>
        <patternFill patternType="solid">
          <fgColor rgb="FFFDCD7E"/>
          <bgColor rgb="FF000000"/>
        </patternFill>
      </fill>
    </dxf>
    <dxf>
      <fill>
        <patternFill patternType="solid">
          <fgColor rgb="FFFDD57F"/>
          <bgColor rgb="FF000000"/>
        </patternFill>
      </fill>
    </dxf>
    <dxf>
      <fill>
        <patternFill patternType="solid">
          <fgColor rgb="FFFEEB84"/>
          <bgColor rgb="FF000000"/>
        </patternFill>
      </fill>
    </dxf>
    <dxf>
      <fill>
        <patternFill patternType="solid">
          <fgColor rgb="FF7DC67D"/>
          <bgColor rgb="FF000000"/>
        </patternFill>
      </fill>
    </dxf>
    <dxf>
      <fill>
        <patternFill patternType="solid">
          <fgColor rgb="FF83C87D"/>
          <bgColor rgb="FF000000"/>
        </patternFill>
      </fill>
    </dxf>
    <dxf>
      <fill>
        <patternFill patternType="solid">
          <fgColor rgb="FF8BCA7E"/>
          <bgColor rgb="FF000000"/>
        </patternFill>
      </fill>
    </dxf>
    <dxf>
      <fill>
        <patternFill patternType="solid">
          <fgColor rgb="FF90CB7E"/>
          <bgColor rgb="FF000000"/>
        </patternFill>
      </fill>
    </dxf>
    <dxf>
      <fill>
        <patternFill patternType="solid">
          <fgColor rgb="FF95CD7E"/>
          <bgColor rgb="FF000000"/>
        </patternFill>
      </fill>
    </dxf>
    <dxf>
      <fill>
        <patternFill patternType="solid">
          <fgColor rgb="FFA8D27F"/>
          <bgColor rgb="FF000000"/>
        </patternFill>
      </fill>
    </dxf>
    <dxf>
      <fill>
        <patternFill patternType="solid">
          <fgColor rgb="FFADD480"/>
          <bgColor rgb="FF000000"/>
        </patternFill>
      </fill>
    </dxf>
    <dxf>
      <fill>
        <patternFill patternType="solid">
          <fgColor rgb="FFB6D680"/>
          <bgColor rgb="FF000000"/>
        </patternFill>
      </fill>
    </dxf>
    <dxf>
      <fill>
        <patternFill patternType="solid">
          <fgColor rgb="FFB8D780"/>
          <bgColor rgb="FF000000"/>
        </patternFill>
      </fill>
    </dxf>
    <dxf>
      <fill>
        <patternFill patternType="solid">
          <fgColor rgb="FFC7DB81"/>
          <bgColor rgb="FF000000"/>
        </patternFill>
      </fill>
    </dxf>
    <dxf>
      <fill>
        <patternFill patternType="solid">
          <fgColor rgb="FFD7E082"/>
          <bgColor rgb="FF000000"/>
        </patternFill>
      </fill>
    </dxf>
    <dxf>
      <fill>
        <patternFill patternType="solid">
          <fgColor rgb="FFF9EA84"/>
          <bgColor rgb="FF000000"/>
        </patternFill>
      </fill>
    </dxf>
    <dxf>
      <fill>
        <patternFill patternType="solid">
          <fgColor rgb="FFFAEA84"/>
          <bgColor rgb="FF000000"/>
        </patternFill>
      </fill>
    </dxf>
    <dxf>
      <fill>
        <patternFill patternType="solid">
          <fgColor rgb="FFFCEB84"/>
          <bgColor rgb="FF000000"/>
        </patternFill>
      </fill>
    </dxf>
    <dxf>
      <fill>
        <patternFill patternType="solid">
          <fgColor rgb="FFFDD680"/>
          <bgColor rgb="FF000000"/>
        </patternFill>
      </fill>
    </dxf>
    <dxf>
      <fill>
        <patternFill patternType="solid">
          <fgColor rgb="FFFEDF81"/>
          <bgColor rgb="FF000000"/>
        </patternFill>
      </fill>
    </dxf>
    <dxf>
      <fill>
        <patternFill patternType="solid">
          <fgColor rgb="FFFEE683"/>
          <bgColor rgb="FF000000"/>
        </patternFill>
      </fill>
    </dxf>
    <dxf>
      <fill>
        <patternFill patternType="solid">
          <fgColor rgb="FFFEE883"/>
          <bgColor rgb="FF000000"/>
        </patternFill>
      </fill>
    </dxf>
    <dxf>
      <fill>
        <patternFill patternType="solid">
          <fgColor rgb="FF6CC17C"/>
          <bgColor rgb="FF000000"/>
        </patternFill>
      </fill>
    </dxf>
    <dxf>
      <fill>
        <patternFill patternType="solid">
          <fgColor rgb="FFBED981"/>
          <bgColor rgb="FF000000"/>
        </patternFill>
      </fill>
    </dxf>
    <dxf>
      <fill>
        <patternFill patternType="solid">
          <fgColor rgb="FFF8706C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633"/>
      <rgbColor rgb="FF000080"/>
      <rgbColor rgb="FF808000"/>
      <rgbColor rgb="FF800080"/>
      <rgbColor rgb="FF00854A"/>
      <rgbColor rgb="FFF9FAFB"/>
      <rgbColor rgb="FF595959"/>
      <rgbColor rgb="FF9999FF"/>
      <rgbColor rgb="FF993366"/>
      <rgbColor rgb="FFFEF3C7"/>
      <rgbColor rgb="FFDCFCE7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3F4F6"/>
      <rgbColor rgb="FFE2EFDA"/>
      <rgbColor rgb="FFFFEDD5"/>
      <rgbColor rgb="FF99CCFF"/>
      <rgbColor rgb="FFFF99CC"/>
      <rgbColor rgb="FFCC99FF"/>
      <rgbColor rgb="FFFCE4D6"/>
      <rgbColor rgb="FF2E75B6"/>
      <rgbColor rgb="FF33CCCC"/>
      <rgbColor rgb="FF99CC00"/>
      <rgbColor rgb="FFFFC72C"/>
      <rgbColor rgb="FFF89E1B"/>
      <rgbColor rgb="FFFF6600"/>
      <rgbColor rgb="FF6B7280"/>
      <rgbColor rgb="FF969696"/>
      <rgbColor rgb="FF003366"/>
      <rgbColor rgb="FF5BAE3A"/>
      <rgbColor rgb="FF003300"/>
      <rgbColor rgb="FF333300"/>
      <rgbColor rgb="FF993300"/>
      <rgbColor rgb="FF993366"/>
      <rgbColor rgb="FF333399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95959"/>
    <pageSetUpPr fitToPage="false"/>
  </sheetPr>
  <dimension ref="A1:D3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2"/>
    <col collapsed="false" customWidth="true" hidden="false" outlineLevel="0" max="2" min="2" style="0" width="80"/>
  </cols>
  <sheetData>
    <row r="1" customFormat="false" ht="19.7" hidden="false" customHeight="false" outlineLevel="0" collapsed="false">
      <c r="A1" s="1" t="s">
        <v>0</v>
      </c>
      <c r="B1" s="1"/>
      <c r="C1" s="1"/>
      <c r="D1" s="1"/>
    </row>
    <row r="2" customFormat="false" ht="15" hidden="false" customHeight="false" outlineLevel="0" collapsed="false">
      <c r="A2" s="2" t="s">
        <v>1</v>
      </c>
      <c r="B2" s="2"/>
      <c r="C2" s="2"/>
      <c r="D2" s="2"/>
    </row>
    <row r="4" customFormat="false" ht="16.15" hidden="false" customHeight="false" outlineLevel="0" collapsed="false">
      <c r="A4" s="3" t="s">
        <v>2</v>
      </c>
      <c r="B4" s="4"/>
    </row>
    <row r="5" customFormat="false" ht="15" hidden="false" customHeight="false" outlineLevel="0" collapsed="false">
      <c r="A5" s="4" t="s">
        <v>3</v>
      </c>
      <c r="B5" s="4" t="s">
        <v>4</v>
      </c>
    </row>
    <row r="6" customFormat="false" ht="15" hidden="false" customHeight="false" outlineLevel="0" collapsed="false">
      <c r="A6" s="4" t="s">
        <v>5</v>
      </c>
      <c r="B6" s="4" t="s">
        <v>6</v>
      </c>
    </row>
    <row r="7" customFormat="false" ht="15" hidden="false" customHeight="false" outlineLevel="0" collapsed="false">
      <c r="A7" s="4" t="s">
        <v>7</v>
      </c>
      <c r="B7" s="4" t="s">
        <v>8</v>
      </c>
    </row>
    <row r="8" customFormat="false" ht="15" hidden="false" customHeight="false" outlineLevel="0" collapsed="false">
      <c r="A8" s="4" t="s">
        <v>9</v>
      </c>
      <c r="B8" s="4" t="s">
        <v>10</v>
      </c>
    </row>
    <row r="9" customFormat="false" ht="15" hidden="false" customHeight="false" outlineLevel="0" collapsed="false">
      <c r="A9" s="4" t="s">
        <v>11</v>
      </c>
      <c r="B9" s="4" t="s">
        <v>12</v>
      </c>
    </row>
    <row r="11" customFormat="false" ht="16.15" hidden="false" customHeight="false" outlineLevel="0" collapsed="false">
      <c r="A11" s="3" t="s">
        <v>13</v>
      </c>
      <c r="B11" s="4"/>
    </row>
    <row r="12" customFormat="false" ht="15" hidden="false" customHeight="false" outlineLevel="0" collapsed="false">
      <c r="A12" s="5" t="s">
        <v>14</v>
      </c>
      <c r="B12" s="4" t="s">
        <v>15</v>
      </c>
    </row>
    <row r="13" customFormat="false" ht="15" hidden="false" customHeight="false" outlineLevel="0" collapsed="false">
      <c r="A13" s="5" t="s">
        <v>16</v>
      </c>
      <c r="B13" s="4" t="s">
        <v>17</v>
      </c>
    </row>
    <row r="14" customFormat="false" ht="15" hidden="false" customHeight="false" outlineLevel="0" collapsed="false">
      <c r="A14" s="5" t="s">
        <v>18</v>
      </c>
      <c r="B14" s="4" t="s">
        <v>19</v>
      </c>
    </row>
    <row r="15" customFormat="false" ht="15" hidden="false" customHeight="false" outlineLevel="0" collapsed="false">
      <c r="A15" s="5" t="s">
        <v>20</v>
      </c>
      <c r="B15" s="4" t="s">
        <v>21</v>
      </c>
    </row>
    <row r="16" customFormat="false" ht="15" hidden="false" customHeight="false" outlineLevel="0" collapsed="false">
      <c r="A16" s="5" t="s">
        <v>22</v>
      </c>
      <c r="B16" s="4" t="s">
        <v>23</v>
      </c>
    </row>
    <row r="17" customFormat="false" ht="15" hidden="false" customHeight="false" outlineLevel="0" collapsed="false">
      <c r="A17" s="5" t="s">
        <v>24</v>
      </c>
      <c r="B17" s="4" t="s">
        <v>25</v>
      </c>
    </row>
    <row r="18" customFormat="false" ht="15" hidden="false" customHeight="false" outlineLevel="0" collapsed="false">
      <c r="A18" s="5" t="s">
        <v>26</v>
      </c>
      <c r="B18" s="4" t="s">
        <v>27</v>
      </c>
    </row>
    <row r="19" customFormat="false" ht="15" hidden="false" customHeight="false" outlineLevel="0" collapsed="false">
      <c r="A19" s="5" t="s">
        <v>28</v>
      </c>
      <c r="B19" s="4" t="s">
        <v>29</v>
      </c>
    </row>
    <row r="20" customFormat="false" ht="15" hidden="false" customHeight="false" outlineLevel="0" collapsed="false">
      <c r="A20" s="5" t="s">
        <v>30</v>
      </c>
      <c r="B20" s="4" t="s">
        <v>31</v>
      </c>
    </row>
    <row r="22" customFormat="false" ht="16.15" hidden="false" customHeight="false" outlineLevel="0" collapsed="false">
      <c r="A22" s="3" t="s">
        <v>32</v>
      </c>
      <c r="B22" s="4"/>
    </row>
    <row r="23" customFormat="false" ht="15" hidden="false" customHeight="false" outlineLevel="0" collapsed="false">
      <c r="A23" s="5" t="s">
        <v>33</v>
      </c>
      <c r="B23" s="4" t="s">
        <v>34</v>
      </c>
    </row>
    <row r="24" customFormat="false" ht="15" hidden="false" customHeight="false" outlineLevel="0" collapsed="false">
      <c r="A24" s="5" t="s">
        <v>35</v>
      </c>
      <c r="B24" s="4" t="s">
        <v>36</v>
      </c>
    </row>
    <row r="25" customFormat="false" ht="15" hidden="false" customHeight="false" outlineLevel="0" collapsed="false">
      <c r="A25" s="5" t="s">
        <v>37</v>
      </c>
      <c r="B25" s="4" t="s">
        <v>38</v>
      </c>
    </row>
    <row r="26" customFormat="false" ht="15" hidden="false" customHeight="false" outlineLevel="0" collapsed="false">
      <c r="A26" s="5" t="s">
        <v>39</v>
      </c>
      <c r="B26" s="4" t="s">
        <v>40</v>
      </c>
    </row>
    <row r="27" customFormat="false" ht="15" hidden="false" customHeight="false" outlineLevel="0" collapsed="false">
      <c r="A27" s="5" t="s">
        <v>41</v>
      </c>
      <c r="B27" s="4" t="s">
        <v>42</v>
      </c>
    </row>
    <row r="28" customFormat="false" ht="15" hidden="false" customHeight="false" outlineLevel="0" collapsed="false">
      <c r="A28" s="5" t="s">
        <v>43</v>
      </c>
      <c r="B28" s="4" t="s">
        <v>44</v>
      </c>
    </row>
    <row r="29" customFormat="false" ht="15" hidden="false" customHeight="false" outlineLevel="0" collapsed="false">
      <c r="A29" s="5" t="s">
        <v>45</v>
      </c>
      <c r="B29" s="4" t="s">
        <v>46</v>
      </c>
    </row>
    <row r="30" customFormat="false" ht="15" hidden="false" customHeight="false" outlineLevel="0" collapsed="false">
      <c r="A30" s="5" t="s">
        <v>47</v>
      </c>
      <c r="B30" s="4" t="s">
        <v>48</v>
      </c>
    </row>
    <row r="31" customFormat="false" ht="15" hidden="false" customHeight="false" outlineLevel="0" collapsed="false">
      <c r="A31" s="5" t="s">
        <v>49</v>
      </c>
      <c r="B31" s="4" t="s">
        <v>50</v>
      </c>
    </row>
  </sheetData>
  <mergeCells count="2">
    <mergeCell ref="A1:D1"/>
    <mergeCell ref="A2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2937"/>
    <pageSetUpPr fitToPage="false"/>
  </sheetPr>
  <dimension ref="A1:F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8"/>
    <col collapsed="false" customWidth="true" hidden="false" outlineLevel="0" max="5" min="2" style="0" width="14"/>
    <col collapsed="false" customWidth="true" hidden="false" outlineLevel="0" max="6" min="6" style="0" width="50"/>
  </cols>
  <sheetData>
    <row r="1" customFormat="false" ht="19.7" hidden="false" customHeight="false" outlineLevel="0" collapsed="false">
      <c r="A1" s="1" t="s">
        <v>51</v>
      </c>
      <c r="B1" s="1"/>
      <c r="C1" s="1"/>
      <c r="D1" s="1"/>
      <c r="E1" s="1"/>
      <c r="F1" s="1"/>
    </row>
    <row r="3" customFormat="false" ht="15" hidden="false" customHeight="false" outlineLevel="0" collapsed="false">
      <c r="A3" s="6" t="s">
        <v>52</v>
      </c>
      <c r="B3" s="6" t="s">
        <v>53</v>
      </c>
      <c r="C3" s="6" t="s">
        <v>54</v>
      </c>
      <c r="D3" s="6" t="s">
        <v>55</v>
      </c>
      <c r="E3" s="6" t="s">
        <v>56</v>
      </c>
      <c r="F3" s="6" t="s">
        <v>57</v>
      </c>
    </row>
    <row r="4" customFormat="false" ht="15" hidden="false" customHeight="false" outlineLevel="0" collapsed="false">
      <c r="A4" s="7" t="s">
        <v>33</v>
      </c>
      <c r="B4" s="8" t="n">
        <v>5837.7</v>
      </c>
      <c r="C4" s="9" t="n">
        <v>4803.5</v>
      </c>
      <c r="D4" s="10" t="n">
        <v>10641.2</v>
      </c>
      <c r="E4" s="7" t="s">
        <v>58</v>
      </c>
      <c r="F4" s="7" t="s">
        <v>59</v>
      </c>
    </row>
    <row r="5" customFormat="false" ht="15" hidden="false" customHeight="false" outlineLevel="0" collapsed="false">
      <c r="A5" s="7" t="s">
        <v>35</v>
      </c>
      <c r="B5" s="11" t="n">
        <v>318</v>
      </c>
      <c r="C5" s="12" t="n">
        <v>187</v>
      </c>
      <c r="D5" s="13" t="n">
        <v>479</v>
      </c>
      <c r="E5" s="7" t="s">
        <v>60</v>
      </c>
      <c r="F5" s="7" t="s">
        <v>61</v>
      </c>
    </row>
    <row r="6" customFormat="false" ht="15" hidden="false" customHeight="false" outlineLevel="0" collapsed="false">
      <c r="A6" s="7" t="s">
        <v>62</v>
      </c>
      <c r="B6" s="8" t="n">
        <v>19227.5</v>
      </c>
      <c r="C6" s="9" t="n">
        <v>11668.5</v>
      </c>
      <c r="D6" s="10" t="n">
        <v>30896.1</v>
      </c>
      <c r="E6" s="7" t="s">
        <v>63</v>
      </c>
      <c r="F6" s="7" t="s">
        <v>64</v>
      </c>
    </row>
    <row r="7" customFormat="false" ht="15" hidden="false" customHeight="false" outlineLevel="0" collapsed="false">
      <c r="A7" s="7" t="s">
        <v>65</v>
      </c>
      <c r="B7" s="8" t="n">
        <v>169333.9</v>
      </c>
      <c r="C7" s="9" t="n">
        <v>282633.9</v>
      </c>
      <c r="D7" s="10" t="n">
        <v>451967.8</v>
      </c>
      <c r="E7" s="7" t="s">
        <v>66</v>
      </c>
      <c r="F7" s="7" t="s">
        <v>67</v>
      </c>
    </row>
    <row r="8" customFormat="false" ht="15" hidden="false" customHeight="false" outlineLevel="0" collapsed="false">
      <c r="A8" s="7" t="s">
        <v>68</v>
      </c>
      <c r="B8" s="14" t="n">
        <v>868923.61</v>
      </c>
      <c r="C8" s="15" t="n">
        <v>782850.46</v>
      </c>
      <c r="D8" s="16" t="n">
        <v>1651774.07</v>
      </c>
      <c r="E8" s="7" t="s">
        <v>69</v>
      </c>
      <c r="F8" s="7" t="s">
        <v>70</v>
      </c>
    </row>
    <row r="9" customFormat="false" ht="15" hidden="false" customHeight="false" outlineLevel="0" collapsed="false">
      <c r="A9" s="7" t="s">
        <v>71</v>
      </c>
      <c r="B9" s="17" t="n">
        <v>18.36</v>
      </c>
      <c r="C9" s="18" t="n">
        <v>25.69</v>
      </c>
      <c r="D9" s="19" t="n">
        <v>22.22</v>
      </c>
      <c r="E9" s="7" t="s">
        <v>72</v>
      </c>
      <c r="F9" s="7" t="s">
        <v>73</v>
      </c>
    </row>
    <row r="10" customFormat="false" ht="15" hidden="false" customHeight="false" outlineLevel="0" collapsed="false">
      <c r="A10" s="7" t="s">
        <v>39</v>
      </c>
      <c r="B10" s="17" t="n">
        <v>3.29</v>
      </c>
      <c r="C10" s="18" t="n">
        <v>2.43</v>
      </c>
      <c r="D10" s="19" t="n">
        <v>2.9</v>
      </c>
      <c r="E10" s="7" t="s">
        <v>74</v>
      </c>
      <c r="F10" s="7" t="s">
        <v>75</v>
      </c>
    </row>
    <row r="11" customFormat="false" ht="15" hidden="false" customHeight="false" outlineLevel="0" collapsed="false">
      <c r="A11" s="7" t="s">
        <v>41</v>
      </c>
      <c r="B11" s="17" t="n">
        <v>29.01</v>
      </c>
      <c r="C11" s="18" t="n">
        <v>58.84</v>
      </c>
      <c r="D11" s="19" t="n">
        <v>42.47</v>
      </c>
      <c r="E11" s="7" t="s">
        <v>76</v>
      </c>
      <c r="F11" s="7" t="s">
        <v>77</v>
      </c>
    </row>
    <row r="12" customFormat="false" ht="15" hidden="false" customHeight="false" outlineLevel="0" collapsed="false">
      <c r="A12" s="7" t="s">
        <v>78</v>
      </c>
      <c r="B12" s="20" t="n">
        <v>60.46</v>
      </c>
      <c r="C12" s="21" t="n">
        <v>62.4</v>
      </c>
      <c r="D12" s="22" t="n">
        <v>64.5</v>
      </c>
      <c r="E12" s="7" t="s">
        <v>79</v>
      </c>
      <c r="F12" s="7" t="s">
        <v>80</v>
      </c>
    </row>
    <row r="13" customFormat="false" ht="15" hidden="false" customHeight="false" outlineLevel="0" collapsed="false">
      <c r="A13" s="7" t="s">
        <v>81</v>
      </c>
      <c r="B13" s="20" t="n">
        <v>532.5</v>
      </c>
      <c r="C13" s="21" t="n">
        <v>1511.41</v>
      </c>
      <c r="D13" s="22" t="n">
        <v>943.57</v>
      </c>
      <c r="E13" s="7" t="s">
        <v>82</v>
      </c>
      <c r="F13" s="7" t="s">
        <v>83</v>
      </c>
    </row>
    <row r="14" customFormat="false" ht="15" hidden="false" customHeight="false" outlineLevel="0" collapsed="false">
      <c r="A14" s="7" t="s">
        <v>43</v>
      </c>
      <c r="B14" s="23" t="n">
        <v>148.85</v>
      </c>
      <c r="C14" s="24" t="n">
        <v>162.98</v>
      </c>
      <c r="D14" s="25" t="n">
        <v>155.22</v>
      </c>
      <c r="E14" s="7" t="s">
        <v>84</v>
      </c>
      <c r="F14" s="7" t="s">
        <v>44</v>
      </c>
    </row>
    <row r="15" customFormat="false" ht="15" hidden="false" customHeight="false" outlineLevel="0" collapsed="false">
      <c r="A15" s="7" t="s">
        <v>85</v>
      </c>
      <c r="B15" s="23" t="n">
        <v>45.19</v>
      </c>
      <c r="C15" s="24" t="n">
        <v>67.09</v>
      </c>
      <c r="D15" s="25" t="n">
        <v>53.46</v>
      </c>
      <c r="E15" s="7" t="s">
        <v>86</v>
      </c>
      <c r="F15" s="7" t="s">
        <v>87</v>
      </c>
    </row>
    <row r="16" customFormat="false" ht="15" hidden="false" customHeight="false" outlineLevel="0" collapsed="false">
      <c r="A16" s="7" t="s">
        <v>88</v>
      </c>
      <c r="B16" s="23" t="n">
        <v>5.13</v>
      </c>
      <c r="C16" s="24" t="n">
        <v>2.77</v>
      </c>
      <c r="D16" s="25" t="n">
        <v>3.65</v>
      </c>
      <c r="E16" s="7" t="s">
        <v>89</v>
      </c>
      <c r="F16" s="7" t="s">
        <v>90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6633"/>
    <pageSetUpPr fitToPage="false"/>
  </sheetPr>
  <dimension ref="A1:V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5" topLeftCell="C6" activePane="bottomRight" state="frozen"/>
      <selection pane="topLeft" activeCell="A1" activeCellId="0" sqref="A1"/>
      <selection pane="topRight" activeCell="C1" activeCellId="0" sqref="C1"/>
      <selection pane="bottomLeft" activeCell="A6" activeCellId="0" sqref="A6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1"/>
    <col collapsed="false" customWidth="true" hidden="false" outlineLevel="0" max="22" min="3" style="0" width="10"/>
  </cols>
  <sheetData>
    <row r="1" customFormat="false" ht="19.7" hidden="false" customHeight="false" outlineLevel="0" collapsed="false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customFormat="false" ht="15" hidden="false" customHeight="false" outlineLevel="0" collapsed="false">
      <c r="A2" s="2" t="s">
        <v>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4" customFormat="false" ht="15" hidden="false" customHeight="false" outlineLevel="0" collapsed="false">
      <c r="A4" s="26" t="s">
        <v>93</v>
      </c>
      <c r="B4" s="27" t="s">
        <v>94</v>
      </c>
      <c r="C4" s="27"/>
      <c r="D4" s="27"/>
      <c r="E4" s="27"/>
      <c r="F4" s="27"/>
      <c r="G4" s="27"/>
      <c r="H4" s="27"/>
      <c r="I4" s="28" t="s">
        <v>95</v>
      </c>
      <c r="J4" s="28"/>
      <c r="K4" s="28"/>
      <c r="L4" s="28"/>
      <c r="M4" s="28"/>
      <c r="N4" s="28"/>
      <c r="O4" s="28"/>
      <c r="P4" s="26" t="s">
        <v>96</v>
      </c>
      <c r="Q4" s="26"/>
      <c r="R4" s="26"/>
      <c r="S4" s="26"/>
      <c r="T4" s="26"/>
      <c r="U4" s="26"/>
    </row>
    <row r="5" customFormat="false" ht="15" hidden="false" customHeight="false" outlineLevel="0" collapsed="false">
      <c r="A5" s="6" t="s">
        <v>97</v>
      </c>
      <c r="B5" s="6" t="s">
        <v>98</v>
      </c>
      <c r="C5" s="6" t="s">
        <v>99</v>
      </c>
      <c r="D5" s="6" t="s">
        <v>100</v>
      </c>
      <c r="E5" s="6" t="s">
        <v>101</v>
      </c>
      <c r="F5" s="6" t="s">
        <v>102</v>
      </c>
      <c r="G5" s="6" t="s">
        <v>39</v>
      </c>
      <c r="H5" s="6" t="s">
        <v>41</v>
      </c>
      <c r="I5" s="6" t="s">
        <v>43</v>
      </c>
      <c r="J5" s="6" t="s">
        <v>99</v>
      </c>
      <c r="K5" s="6" t="s">
        <v>100</v>
      </c>
      <c r="L5" s="6" t="s">
        <v>101</v>
      </c>
      <c r="M5" s="6" t="s">
        <v>102</v>
      </c>
      <c r="N5" s="6" t="s">
        <v>39</v>
      </c>
      <c r="O5" s="6" t="s">
        <v>41</v>
      </c>
      <c r="P5" s="6" t="s">
        <v>43</v>
      </c>
      <c r="Q5" s="6" t="s">
        <v>99</v>
      </c>
      <c r="R5" s="6" t="s">
        <v>100</v>
      </c>
      <c r="S5" s="6" t="s">
        <v>101</v>
      </c>
      <c r="T5" s="6" t="s">
        <v>102</v>
      </c>
      <c r="U5" s="6" t="s">
        <v>43</v>
      </c>
      <c r="V5" s="6" t="s">
        <v>68</v>
      </c>
    </row>
    <row r="6" customFormat="false" ht="15" hidden="false" customHeight="false" outlineLevel="0" collapsed="false">
      <c r="A6" s="7" t="s">
        <v>103</v>
      </c>
      <c r="B6" s="29" t="s">
        <v>104</v>
      </c>
      <c r="C6" s="30" t="n">
        <v>1201</v>
      </c>
      <c r="D6" s="11" t="n">
        <v>132</v>
      </c>
      <c r="E6" s="30" t="n">
        <v>4028.2</v>
      </c>
      <c r="F6" s="30" t="n">
        <v>29152.7</v>
      </c>
      <c r="G6" s="17" t="n">
        <v>3.35</v>
      </c>
      <c r="H6" s="17" t="n">
        <v>24.27</v>
      </c>
      <c r="I6" s="23" t="n">
        <v>147.56</v>
      </c>
      <c r="J6" s="31" t="n">
        <v>939.5</v>
      </c>
      <c r="K6" s="12" t="n">
        <v>98</v>
      </c>
      <c r="L6" s="31" t="n">
        <v>2479.6</v>
      </c>
      <c r="M6" s="31" t="n">
        <v>59163.9</v>
      </c>
      <c r="N6" s="18" t="n">
        <v>2.64</v>
      </c>
      <c r="O6" s="18" t="n">
        <v>62.97</v>
      </c>
      <c r="P6" s="24" t="n">
        <v>169.26</v>
      </c>
      <c r="Q6" s="32" t="n">
        <v>2140.5</v>
      </c>
      <c r="R6" s="33" t="n">
        <v>230</v>
      </c>
      <c r="S6" s="32" t="n">
        <v>6507.8</v>
      </c>
      <c r="T6" s="32" t="n">
        <v>88316.7</v>
      </c>
      <c r="U6" s="34" t="n">
        <v>157.08</v>
      </c>
      <c r="V6" s="35" t="n">
        <v>336234.06</v>
      </c>
    </row>
    <row r="7" customFormat="false" ht="15" hidden="false" customHeight="false" outlineLevel="0" collapsed="false">
      <c r="A7" s="7" t="s">
        <v>105</v>
      </c>
      <c r="B7" s="29" t="s">
        <v>104</v>
      </c>
      <c r="C7" s="30" t="n">
        <v>656.2</v>
      </c>
      <c r="D7" s="11" t="n">
        <v>71</v>
      </c>
      <c r="E7" s="30" t="n">
        <v>2306.2</v>
      </c>
      <c r="F7" s="30" t="n">
        <v>14919.3</v>
      </c>
      <c r="G7" s="17" t="n">
        <v>3.51</v>
      </c>
      <c r="H7" s="17" t="n">
        <v>22.74</v>
      </c>
      <c r="I7" s="23" t="n">
        <v>149.9</v>
      </c>
      <c r="J7" s="31" t="n">
        <v>588.5</v>
      </c>
      <c r="K7" s="12" t="n">
        <v>58</v>
      </c>
      <c r="L7" s="31" t="n">
        <v>1335.4</v>
      </c>
      <c r="M7" s="31" t="n">
        <v>37075.3</v>
      </c>
      <c r="N7" s="18" t="n">
        <v>2.27</v>
      </c>
      <c r="O7" s="18" t="n">
        <v>63</v>
      </c>
      <c r="P7" s="24" t="n">
        <v>175.86</v>
      </c>
      <c r="Q7" s="32" t="n">
        <v>1244.7</v>
      </c>
      <c r="R7" s="33" t="n">
        <v>129</v>
      </c>
      <c r="S7" s="32" t="n">
        <v>3641.6</v>
      </c>
      <c r="T7" s="32" t="n">
        <v>51994.6</v>
      </c>
      <c r="U7" s="34" t="n">
        <v>162.17</v>
      </c>
      <c r="V7" s="35" t="n">
        <v>201858.4</v>
      </c>
    </row>
    <row r="8" customFormat="false" ht="15" hidden="false" customHeight="false" outlineLevel="0" collapsed="false">
      <c r="A8" s="7" t="s">
        <v>106</v>
      </c>
      <c r="B8" s="36" t="s">
        <v>107</v>
      </c>
      <c r="C8" s="30" t="n">
        <v>710</v>
      </c>
      <c r="D8" s="11" t="n">
        <v>75</v>
      </c>
      <c r="E8" s="30" t="n">
        <v>1955.2</v>
      </c>
      <c r="F8" s="30" t="n">
        <v>15076</v>
      </c>
      <c r="G8" s="17" t="n">
        <v>2.75</v>
      </c>
      <c r="H8" s="17" t="n">
        <v>21.23</v>
      </c>
      <c r="I8" s="23" t="n">
        <v>123.89</v>
      </c>
      <c r="J8" s="31" t="n">
        <v>494.5</v>
      </c>
      <c r="K8" s="12" t="n">
        <v>47</v>
      </c>
      <c r="L8" s="31" t="n">
        <v>1005.5</v>
      </c>
      <c r="M8" s="31" t="n">
        <v>27990.7</v>
      </c>
      <c r="N8" s="18" t="n">
        <v>2.03</v>
      </c>
      <c r="O8" s="18" t="n">
        <v>56.6</v>
      </c>
      <c r="P8" s="24" t="n">
        <v>136.92</v>
      </c>
      <c r="Q8" s="32" t="n">
        <v>1204.5</v>
      </c>
      <c r="R8" s="33" t="n">
        <v>122</v>
      </c>
      <c r="S8" s="32" t="n">
        <v>2960.7</v>
      </c>
      <c r="T8" s="32" t="n">
        <v>43066.7</v>
      </c>
      <c r="U8" s="34" t="n">
        <v>129.24</v>
      </c>
      <c r="V8" s="35" t="n">
        <v>155672.08</v>
      </c>
    </row>
    <row r="9" customFormat="false" ht="15" hidden="false" customHeight="false" outlineLevel="0" collapsed="false">
      <c r="A9" s="7" t="s">
        <v>108</v>
      </c>
      <c r="B9" s="36" t="s">
        <v>107</v>
      </c>
      <c r="C9" s="30" t="n">
        <v>766</v>
      </c>
      <c r="D9" s="11" t="n">
        <v>85</v>
      </c>
      <c r="E9" s="30" t="n">
        <v>2931.4</v>
      </c>
      <c r="F9" s="30" t="n">
        <v>30841.5</v>
      </c>
      <c r="G9" s="17" t="n">
        <v>3.83</v>
      </c>
      <c r="H9" s="17" t="n">
        <v>40.26</v>
      </c>
      <c r="I9" s="23" t="n">
        <v>179.36</v>
      </c>
      <c r="J9" s="31" t="n">
        <v>310.5</v>
      </c>
      <c r="K9" s="12" t="n">
        <v>34</v>
      </c>
      <c r="L9" s="31" t="n">
        <v>951.6</v>
      </c>
      <c r="M9" s="31" t="n">
        <v>30496.9</v>
      </c>
      <c r="N9" s="18" t="n">
        <v>3.06</v>
      </c>
      <c r="O9" s="18" t="n">
        <v>98.22</v>
      </c>
      <c r="P9" s="24" t="n">
        <v>244.73</v>
      </c>
      <c r="Q9" s="32" t="n">
        <v>1076.5</v>
      </c>
      <c r="R9" s="33" t="n">
        <v>119</v>
      </c>
      <c r="S9" s="32" t="n">
        <v>3883</v>
      </c>
      <c r="T9" s="32" t="n">
        <v>61338.4</v>
      </c>
      <c r="U9" s="34" t="n">
        <v>198.21</v>
      </c>
      <c r="V9" s="35" t="n">
        <v>213378.04</v>
      </c>
    </row>
    <row r="10" customFormat="false" ht="15" hidden="false" customHeight="false" outlineLevel="0" collapsed="false">
      <c r="A10" s="7" t="s">
        <v>109</v>
      </c>
      <c r="B10" s="36" t="s">
        <v>107</v>
      </c>
      <c r="C10" s="30" t="n">
        <v>674</v>
      </c>
      <c r="D10" s="11" t="n">
        <v>80</v>
      </c>
      <c r="E10" s="30" t="n">
        <v>2225.1</v>
      </c>
      <c r="F10" s="30" t="n">
        <v>26276.8</v>
      </c>
      <c r="G10" s="17" t="n">
        <v>3.3</v>
      </c>
      <c r="H10" s="17" t="n">
        <v>38.99</v>
      </c>
      <c r="I10" s="23" t="n">
        <v>156.14</v>
      </c>
      <c r="J10" s="31" t="n">
        <v>227.5</v>
      </c>
      <c r="K10" s="12" t="n">
        <v>24</v>
      </c>
      <c r="L10" s="31" t="n">
        <v>535.6</v>
      </c>
      <c r="M10" s="31" t="n">
        <v>15278.9</v>
      </c>
      <c r="N10" s="18" t="n">
        <v>2.35</v>
      </c>
      <c r="O10" s="18" t="n">
        <v>67.16</v>
      </c>
      <c r="P10" s="24" t="n">
        <v>147.54</v>
      </c>
      <c r="Q10" s="32" t="n">
        <v>901.5</v>
      </c>
      <c r="R10" s="33" t="n">
        <v>104</v>
      </c>
      <c r="S10" s="32" t="n">
        <v>2760.8</v>
      </c>
      <c r="T10" s="32" t="n">
        <v>41555.7</v>
      </c>
      <c r="U10" s="34" t="n">
        <v>153.97</v>
      </c>
      <c r="V10" s="35" t="n">
        <v>138804.91</v>
      </c>
    </row>
    <row r="11" customFormat="false" ht="15" hidden="false" customHeight="false" outlineLevel="0" collapsed="false">
      <c r="A11" s="7" t="s">
        <v>110</v>
      </c>
      <c r="B11" s="29" t="s">
        <v>104</v>
      </c>
      <c r="C11" s="30" t="n">
        <v>491</v>
      </c>
      <c r="D11" s="11" t="n">
        <v>51</v>
      </c>
      <c r="E11" s="30" t="n">
        <v>1617.6</v>
      </c>
      <c r="F11" s="30" t="n">
        <v>15218.5</v>
      </c>
      <c r="G11" s="17" t="n">
        <v>3.29</v>
      </c>
      <c r="H11" s="17" t="n">
        <v>30.99</v>
      </c>
      <c r="I11" s="23" t="n">
        <v>152.07</v>
      </c>
      <c r="J11" s="31" t="n">
        <v>164</v>
      </c>
      <c r="K11" s="12" t="n">
        <v>16</v>
      </c>
      <c r="L11" s="31" t="n">
        <v>401.7</v>
      </c>
      <c r="M11" s="31" t="n">
        <v>9084.9</v>
      </c>
      <c r="N11" s="18" t="n">
        <v>2.45</v>
      </c>
      <c r="O11" s="18" t="n">
        <v>55.4</v>
      </c>
      <c r="P11" s="24" t="n">
        <v>158.88</v>
      </c>
      <c r="Q11" s="32" t="n">
        <v>655</v>
      </c>
      <c r="R11" s="33" t="n">
        <v>67</v>
      </c>
      <c r="S11" s="32" t="n">
        <v>2019.3</v>
      </c>
      <c r="T11" s="32" t="n">
        <v>24303.4</v>
      </c>
      <c r="U11" s="34" t="n">
        <v>153.78</v>
      </c>
      <c r="V11" s="35" t="n">
        <v>100724.85</v>
      </c>
    </row>
    <row r="12" customFormat="false" ht="15" hidden="false" customHeight="false" outlineLevel="0" collapsed="false">
      <c r="A12" s="7" t="s">
        <v>111</v>
      </c>
      <c r="B12" s="37" t="s">
        <v>112</v>
      </c>
      <c r="C12" s="30" t="n">
        <v>430.5</v>
      </c>
      <c r="D12" s="11" t="n">
        <v>45</v>
      </c>
      <c r="E12" s="30" t="n">
        <v>1106.5</v>
      </c>
      <c r="F12" s="30" t="n">
        <v>12377.1</v>
      </c>
      <c r="G12" s="17" t="n">
        <v>2.57</v>
      </c>
      <c r="H12" s="17" t="n">
        <v>28.75</v>
      </c>
      <c r="I12" s="23" t="n">
        <v>130.76</v>
      </c>
      <c r="J12" s="31" t="n">
        <v>204</v>
      </c>
      <c r="K12" s="12" t="n">
        <v>21</v>
      </c>
      <c r="L12" s="31" t="n">
        <v>313.9</v>
      </c>
      <c r="M12" s="31" t="n">
        <v>9031.5</v>
      </c>
      <c r="N12" s="18" t="n">
        <v>1.54</v>
      </c>
      <c r="O12" s="18" t="n">
        <v>44.27</v>
      </c>
      <c r="P12" s="24" t="n">
        <v>100.02</v>
      </c>
      <c r="Q12" s="32" t="n">
        <v>634.5</v>
      </c>
      <c r="R12" s="33" t="n">
        <v>66</v>
      </c>
      <c r="S12" s="32" t="n">
        <v>1420.4</v>
      </c>
      <c r="T12" s="32" t="n">
        <v>21408.6</v>
      </c>
      <c r="U12" s="34" t="n">
        <v>120.88</v>
      </c>
      <c r="V12" s="35" t="n">
        <v>76696.71</v>
      </c>
    </row>
    <row r="13" customFormat="false" ht="15" hidden="false" customHeight="false" outlineLevel="0" collapsed="false">
      <c r="A13" s="7" t="s">
        <v>113</v>
      </c>
      <c r="B13" s="29" t="s">
        <v>104</v>
      </c>
      <c r="C13" s="30" t="n">
        <v>300</v>
      </c>
      <c r="D13" s="11" t="n">
        <v>31</v>
      </c>
      <c r="E13" s="30" t="n">
        <v>836</v>
      </c>
      <c r="F13" s="30" t="n">
        <v>8836</v>
      </c>
      <c r="G13" s="17" t="n">
        <v>2.79</v>
      </c>
      <c r="H13" s="17" t="n">
        <v>29.45</v>
      </c>
      <c r="I13" s="23" t="n">
        <v>126.31</v>
      </c>
      <c r="J13" s="31" t="n">
        <v>245</v>
      </c>
      <c r="K13" s="12" t="n">
        <v>26</v>
      </c>
      <c r="L13" s="31" t="n">
        <v>633.1</v>
      </c>
      <c r="M13" s="31" t="n">
        <v>12624.8</v>
      </c>
      <c r="N13" s="18" t="n">
        <v>2.58</v>
      </c>
      <c r="O13" s="18" t="n">
        <v>51.53</v>
      </c>
      <c r="P13" s="24" t="n">
        <v>143.17</v>
      </c>
      <c r="Q13" s="32" t="n">
        <v>545</v>
      </c>
      <c r="R13" s="33" t="n">
        <v>57</v>
      </c>
      <c r="S13" s="32" t="n">
        <v>1469.2</v>
      </c>
      <c r="T13" s="32" t="n">
        <v>21460.8</v>
      </c>
      <c r="U13" s="34" t="n">
        <v>133.89</v>
      </c>
      <c r="V13" s="35" t="n">
        <v>72970.29</v>
      </c>
    </row>
    <row r="14" customFormat="false" ht="15" hidden="false" customHeight="false" outlineLevel="0" collapsed="false">
      <c r="A14" s="7" t="s">
        <v>114</v>
      </c>
      <c r="B14" s="29" t="s">
        <v>104</v>
      </c>
      <c r="C14" s="30" t="n">
        <v>15.5</v>
      </c>
      <c r="D14" s="11" t="n">
        <v>2</v>
      </c>
      <c r="E14" s="30" t="n">
        <v>66.8</v>
      </c>
      <c r="F14" s="30" t="n">
        <v>430</v>
      </c>
      <c r="G14" s="17" t="n">
        <v>4.31</v>
      </c>
      <c r="H14" s="17" t="n">
        <v>27.74</v>
      </c>
      <c r="I14" s="23" t="n">
        <v>170.23</v>
      </c>
      <c r="J14" s="31" t="n">
        <v>324.5</v>
      </c>
      <c r="K14" s="12" t="n">
        <v>34</v>
      </c>
      <c r="L14" s="31" t="n">
        <v>1032.9</v>
      </c>
      <c r="M14" s="31" t="n">
        <v>27320.2</v>
      </c>
      <c r="N14" s="18" t="n">
        <v>3.18</v>
      </c>
      <c r="O14" s="18" t="n">
        <v>84.19</v>
      </c>
      <c r="P14" s="24" t="n">
        <v>211.67</v>
      </c>
      <c r="Q14" s="32" t="n">
        <v>340</v>
      </c>
      <c r="R14" s="33" t="n">
        <v>36</v>
      </c>
      <c r="S14" s="32" t="n">
        <v>1099.7</v>
      </c>
      <c r="T14" s="32" t="n">
        <v>27750.2</v>
      </c>
      <c r="U14" s="34" t="n">
        <v>209.78</v>
      </c>
      <c r="V14" s="35" t="n">
        <v>71325.95</v>
      </c>
    </row>
    <row r="15" customFormat="false" ht="15" hidden="false" customHeight="false" outlineLevel="0" collapsed="false">
      <c r="A15" s="7" t="s">
        <v>115</v>
      </c>
      <c r="B15" s="37" t="s">
        <v>112</v>
      </c>
      <c r="C15" s="30" t="n">
        <v>156</v>
      </c>
      <c r="D15" s="11" t="n">
        <v>18</v>
      </c>
      <c r="E15" s="30" t="n">
        <v>428</v>
      </c>
      <c r="F15" s="30" t="n">
        <v>4045</v>
      </c>
      <c r="G15" s="17" t="n">
        <v>2.74</v>
      </c>
      <c r="H15" s="17" t="n">
        <v>25.93</v>
      </c>
      <c r="I15" s="23" t="n">
        <v>116.96</v>
      </c>
      <c r="J15" s="31" t="n">
        <v>180</v>
      </c>
      <c r="K15" s="12" t="n">
        <v>15</v>
      </c>
      <c r="L15" s="31" t="n">
        <v>298.5</v>
      </c>
      <c r="M15" s="31" t="n">
        <v>5847.5</v>
      </c>
      <c r="N15" s="18" t="n">
        <v>1.66</v>
      </c>
      <c r="O15" s="18" t="n">
        <v>32.49</v>
      </c>
      <c r="P15" s="24" t="n">
        <v>98.81</v>
      </c>
      <c r="Q15" s="32" t="n">
        <v>336</v>
      </c>
      <c r="R15" s="33" t="n">
        <v>33</v>
      </c>
      <c r="S15" s="32" t="n">
        <v>726.5</v>
      </c>
      <c r="T15" s="32" t="n">
        <v>9892.5</v>
      </c>
      <c r="U15" s="34" t="n">
        <v>107.23</v>
      </c>
      <c r="V15" s="35" t="n">
        <v>36030.3</v>
      </c>
    </row>
    <row r="16" customFormat="false" ht="15" hidden="false" customHeight="false" outlineLevel="0" collapsed="false">
      <c r="A16" s="7" t="s">
        <v>116</v>
      </c>
      <c r="B16" s="29" t="s">
        <v>104</v>
      </c>
      <c r="C16" s="30" t="n">
        <v>48</v>
      </c>
      <c r="D16" s="11" t="n">
        <v>4</v>
      </c>
      <c r="E16" s="30" t="n">
        <v>235.2</v>
      </c>
      <c r="F16" s="30" t="n">
        <v>958</v>
      </c>
      <c r="G16" s="17" t="n">
        <v>4.9</v>
      </c>
      <c r="H16" s="17" t="n">
        <v>19.96</v>
      </c>
      <c r="I16" s="23" t="n">
        <v>220.48</v>
      </c>
      <c r="J16" s="31" t="n">
        <v>180.5</v>
      </c>
      <c r="K16" s="12" t="n">
        <v>20</v>
      </c>
      <c r="L16" s="31" t="n">
        <v>448.9</v>
      </c>
      <c r="M16" s="31" t="n">
        <v>15859.1</v>
      </c>
      <c r="N16" s="18" t="n">
        <v>2.49</v>
      </c>
      <c r="O16" s="18" t="n">
        <v>87.86</v>
      </c>
      <c r="P16" s="24" t="n">
        <v>193.62</v>
      </c>
      <c r="Q16" s="32" t="n">
        <v>228.5</v>
      </c>
      <c r="R16" s="33" t="n">
        <v>24</v>
      </c>
      <c r="S16" s="32" t="n">
        <v>684.1</v>
      </c>
      <c r="T16" s="32" t="n">
        <v>16817.1</v>
      </c>
      <c r="U16" s="34" t="n">
        <v>199.26</v>
      </c>
      <c r="V16" s="35" t="n">
        <v>45531.02</v>
      </c>
    </row>
    <row r="17" customFormat="false" ht="15" hidden="false" customHeight="false" outlineLevel="0" collapsed="false">
      <c r="A17" s="7" t="s">
        <v>117</v>
      </c>
      <c r="B17" s="37" t="s">
        <v>112</v>
      </c>
      <c r="C17" s="30" t="n">
        <v>16</v>
      </c>
      <c r="D17" s="11" t="n">
        <v>2</v>
      </c>
      <c r="E17" s="30" t="n">
        <v>56</v>
      </c>
      <c r="F17" s="30" t="n">
        <v>600</v>
      </c>
      <c r="G17" s="17" t="n">
        <v>3.5</v>
      </c>
      <c r="H17" s="17" t="n">
        <v>37.5</v>
      </c>
      <c r="I17" s="23" t="n">
        <v>154</v>
      </c>
      <c r="J17" s="31" t="n">
        <v>193.5</v>
      </c>
      <c r="K17" s="12" t="n">
        <v>22</v>
      </c>
      <c r="L17" s="31" t="n">
        <v>405.1</v>
      </c>
      <c r="M17" s="31" t="n">
        <v>4852.9</v>
      </c>
      <c r="N17" s="18" t="n">
        <v>2.09</v>
      </c>
      <c r="O17" s="18" t="n">
        <v>25.08</v>
      </c>
      <c r="P17" s="24" t="n">
        <v>133.87</v>
      </c>
      <c r="Q17" s="32" t="n">
        <v>209.5</v>
      </c>
      <c r="R17" s="33" t="n">
        <v>24</v>
      </c>
      <c r="S17" s="32" t="n">
        <v>461.1</v>
      </c>
      <c r="T17" s="32" t="n">
        <v>5452.9</v>
      </c>
      <c r="U17" s="34" t="n">
        <v>135.41</v>
      </c>
      <c r="V17" s="35" t="n">
        <v>28368.16</v>
      </c>
    </row>
    <row r="18" customFormat="false" ht="15" hidden="false" customHeight="false" outlineLevel="0" collapsed="false">
      <c r="A18" s="7" t="s">
        <v>118</v>
      </c>
      <c r="B18" s="37" t="s">
        <v>112</v>
      </c>
      <c r="C18" s="30" t="n">
        <v>208.5</v>
      </c>
      <c r="D18" s="11" t="n">
        <v>20</v>
      </c>
      <c r="E18" s="30" t="n">
        <v>752.5</v>
      </c>
      <c r="F18" s="30" t="n">
        <v>5115.3</v>
      </c>
      <c r="G18" s="17" t="n">
        <v>3.61</v>
      </c>
      <c r="H18" s="17" t="n">
        <v>24.53</v>
      </c>
      <c r="I18" s="23" t="n">
        <v>140.47</v>
      </c>
      <c r="J18" s="38" t="n">
        <v>0</v>
      </c>
      <c r="K18" s="39" t="n">
        <v>0</v>
      </c>
      <c r="L18" s="38" t="n">
        <v>0</v>
      </c>
      <c r="M18" s="38" t="n">
        <v>0</v>
      </c>
      <c r="N18" s="40" t="n">
        <v>0</v>
      </c>
      <c r="O18" s="40" t="n">
        <v>0</v>
      </c>
      <c r="P18" s="41" t="n">
        <v>0</v>
      </c>
      <c r="Q18" s="32" t="n">
        <v>208.5</v>
      </c>
      <c r="R18" s="33" t="n">
        <v>20</v>
      </c>
      <c r="S18" s="32" t="n">
        <v>752.5</v>
      </c>
      <c r="T18" s="32" t="n">
        <v>5115.3</v>
      </c>
      <c r="U18" s="34" t="n">
        <v>140.47</v>
      </c>
      <c r="V18" s="35" t="n">
        <v>29287</v>
      </c>
    </row>
    <row r="19" customFormat="false" ht="15" hidden="false" customHeight="false" outlineLevel="0" collapsed="false">
      <c r="A19" s="7" t="s">
        <v>119</v>
      </c>
      <c r="B19" s="29" t="s">
        <v>104</v>
      </c>
      <c r="C19" s="38" t="n">
        <v>0</v>
      </c>
      <c r="D19" s="39" t="n">
        <v>0</v>
      </c>
      <c r="E19" s="38" t="n">
        <v>0</v>
      </c>
      <c r="F19" s="38" t="n">
        <v>0</v>
      </c>
      <c r="G19" s="40" t="n">
        <v>0</v>
      </c>
      <c r="H19" s="40" t="n">
        <v>0</v>
      </c>
      <c r="I19" s="41" t="n">
        <v>0</v>
      </c>
      <c r="J19" s="31" t="n">
        <v>191.5</v>
      </c>
      <c r="K19" s="12" t="n">
        <v>21</v>
      </c>
      <c r="L19" s="31" t="n">
        <v>545.2</v>
      </c>
      <c r="M19" s="31" t="n">
        <v>15396</v>
      </c>
      <c r="N19" s="18" t="n">
        <v>2.85</v>
      </c>
      <c r="O19" s="18" t="n">
        <v>80.4</v>
      </c>
      <c r="P19" s="24" t="n">
        <v>183.78</v>
      </c>
      <c r="Q19" s="32" t="n">
        <v>191.5</v>
      </c>
      <c r="R19" s="33" t="n">
        <v>21</v>
      </c>
      <c r="S19" s="32" t="n">
        <v>545.2</v>
      </c>
      <c r="T19" s="32" t="n">
        <v>15396</v>
      </c>
      <c r="U19" s="34" t="n">
        <v>183.78</v>
      </c>
      <c r="V19" s="35" t="n">
        <v>35193.3</v>
      </c>
    </row>
    <row r="20" customFormat="false" ht="15" hidden="false" customHeight="false" outlineLevel="0" collapsed="false">
      <c r="A20" s="7" t="s">
        <v>120</v>
      </c>
      <c r="B20" s="37" t="s">
        <v>112</v>
      </c>
      <c r="C20" s="30" t="n">
        <v>41</v>
      </c>
      <c r="D20" s="11" t="n">
        <v>4</v>
      </c>
      <c r="E20" s="30" t="n">
        <v>183.9</v>
      </c>
      <c r="F20" s="30" t="n">
        <v>1297.2</v>
      </c>
      <c r="G20" s="17" t="n">
        <v>4.49</v>
      </c>
      <c r="H20" s="17" t="n">
        <v>31.64</v>
      </c>
      <c r="I20" s="23" t="n">
        <v>192.15</v>
      </c>
      <c r="J20" s="31" t="n">
        <v>133.5</v>
      </c>
      <c r="K20" s="12" t="n">
        <v>15</v>
      </c>
      <c r="L20" s="31" t="n">
        <v>317.9</v>
      </c>
      <c r="M20" s="31" t="n">
        <v>6854.4</v>
      </c>
      <c r="N20" s="18" t="n">
        <v>2.38</v>
      </c>
      <c r="O20" s="18" t="n">
        <v>51.34</v>
      </c>
      <c r="P20" s="24" t="n">
        <v>155.29</v>
      </c>
      <c r="Q20" s="32" t="n">
        <v>174.5</v>
      </c>
      <c r="R20" s="33" t="n">
        <v>19</v>
      </c>
      <c r="S20" s="32" t="n">
        <v>501.8</v>
      </c>
      <c r="T20" s="32" t="n">
        <v>8151.6</v>
      </c>
      <c r="U20" s="34" t="n">
        <v>163.95</v>
      </c>
      <c r="V20" s="35" t="n">
        <v>28609.7</v>
      </c>
    </row>
    <row r="21" customFormat="false" ht="15" hidden="false" customHeight="false" outlineLevel="0" collapsed="false">
      <c r="A21" s="7" t="s">
        <v>121</v>
      </c>
      <c r="B21" s="37" t="s">
        <v>112</v>
      </c>
      <c r="C21" s="30" t="n">
        <v>8</v>
      </c>
      <c r="D21" s="11" t="n">
        <v>1</v>
      </c>
      <c r="E21" s="30" t="n">
        <v>29</v>
      </c>
      <c r="F21" s="30" t="n">
        <v>1</v>
      </c>
      <c r="G21" s="17" t="n">
        <v>3.62</v>
      </c>
      <c r="H21" s="17" t="n">
        <v>0.12</v>
      </c>
      <c r="I21" s="23" t="n">
        <v>163.12</v>
      </c>
      <c r="J21" s="31" t="n">
        <v>143.5</v>
      </c>
      <c r="K21" s="12" t="n">
        <v>13</v>
      </c>
      <c r="L21" s="31" t="n">
        <v>153.5</v>
      </c>
      <c r="M21" s="31" t="n">
        <v>13</v>
      </c>
      <c r="N21" s="18" t="n">
        <v>1.07</v>
      </c>
      <c r="O21" s="18" t="n">
        <v>0.09</v>
      </c>
      <c r="P21" s="24" t="n">
        <v>69.53</v>
      </c>
      <c r="Q21" s="32" t="n">
        <v>151.5</v>
      </c>
      <c r="R21" s="33" t="n">
        <v>13</v>
      </c>
      <c r="S21" s="32" t="n">
        <v>182.5</v>
      </c>
      <c r="T21" s="32" t="n">
        <v>14</v>
      </c>
      <c r="U21" s="34" t="n">
        <v>74.47</v>
      </c>
      <c r="V21" s="35" t="n">
        <v>11282.5</v>
      </c>
    </row>
    <row r="22" customFormat="false" ht="15" hidden="false" customHeight="false" outlineLevel="0" collapsed="false">
      <c r="A22" s="7" t="s">
        <v>122</v>
      </c>
      <c r="B22" s="37" t="s">
        <v>112</v>
      </c>
      <c r="C22" s="30" t="n">
        <v>104</v>
      </c>
      <c r="D22" s="11" t="n">
        <v>12</v>
      </c>
      <c r="E22" s="30" t="n">
        <v>413.4</v>
      </c>
      <c r="F22" s="30" t="n">
        <v>3865</v>
      </c>
      <c r="G22" s="17" t="n">
        <v>3.97</v>
      </c>
      <c r="H22" s="17" t="n">
        <v>37.16</v>
      </c>
      <c r="I22" s="23" t="n">
        <v>182.2</v>
      </c>
      <c r="J22" s="31" t="n">
        <v>24</v>
      </c>
      <c r="K22" s="12" t="n">
        <v>3</v>
      </c>
      <c r="L22" s="31" t="n">
        <v>75</v>
      </c>
      <c r="M22" s="31" t="n">
        <v>2250</v>
      </c>
      <c r="N22" s="18" t="n">
        <v>3.12</v>
      </c>
      <c r="O22" s="18" t="n">
        <v>93.75</v>
      </c>
      <c r="P22" s="24" t="n">
        <v>203.12</v>
      </c>
      <c r="Q22" s="32" t="n">
        <v>128</v>
      </c>
      <c r="R22" s="33" t="n">
        <v>15</v>
      </c>
      <c r="S22" s="32" t="n">
        <v>488.4</v>
      </c>
      <c r="T22" s="32" t="n">
        <v>6115</v>
      </c>
      <c r="U22" s="34" t="n">
        <v>186.12</v>
      </c>
      <c r="V22" s="35" t="n">
        <v>23823.65</v>
      </c>
    </row>
    <row r="23" customFormat="false" ht="15" hidden="false" customHeight="false" outlineLevel="0" collapsed="false">
      <c r="A23" s="7" t="s">
        <v>123</v>
      </c>
      <c r="B23" s="37" t="s">
        <v>112</v>
      </c>
      <c r="C23" s="38" t="n">
        <v>0</v>
      </c>
      <c r="D23" s="39" t="n">
        <v>0</v>
      </c>
      <c r="E23" s="38" t="n">
        <v>0</v>
      </c>
      <c r="F23" s="38" t="n">
        <v>0</v>
      </c>
      <c r="G23" s="40" t="n">
        <v>0</v>
      </c>
      <c r="H23" s="40" t="n">
        <v>0</v>
      </c>
      <c r="I23" s="41" t="n">
        <v>0</v>
      </c>
      <c r="J23" s="31" t="n">
        <v>94</v>
      </c>
      <c r="K23" s="12" t="n">
        <v>9</v>
      </c>
      <c r="L23" s="31" t="n">
        <v>187.5</v>
      </c>
      <c r="M23" s="31" t="n">
        <v>10</v>
      </c>
      <c r="N23" s="18" t="n">
        <v>1.99</v>
      </c>
      <c r="O23" s="18" t="n">
        <v>0.11</v>
      </c>
      <c r="P23" s="24" t="n">
        <v>129.66</v>
      </c>
      <c r="Q23" s="32" t="n">
        <v>94</v>
      </c>
      <c r="R23" s="33" t="n">
        <v>9</v>
      </c>
      <c r="S23" s="32" t="n">
        <v>187.5</v>
      </c>
      <c r="T23" s="32" t="n">
        <v>10</v>
      </c>
      <c r="U23" s="34" t="n">
        <v>129.66</v>
      </c>
      <c r="V23" s="35" t="n">
        <v>12188.15</v>
      </c>
    </row>
    <row r="24" customFormat="false" ht="15" hidden="false" customHeight="false" outlineLevel="0" collapsed="false">
      <c r="A24" s="7" t="s">
        <v>124</v>
      </c>
      <c r="B24" s="37" t="s">
        <v>112</v>
      </c>
      <c r="C24" s="38" t="n">
        <v>0</v>
      </c>
      <c r="D24" s="39" t="n">
        <v>0</v>
      </c>
      <c r="E24" s="38" t="n">
        <v>0</v>
      </c>
      <c r="F24" s="38" t="n">
        <v>0</v>
      </c>
      <c r="G24" s="40" t="n">
        <v>0</v>
      </c>
      <c r="H24" s="40" t="n">
        <v>0</v>
      </c>
      <c r="I24" s="41" t="n">
        <v>0</v>
      </c>
      <c r="J24" s="31" t="n">
        <v>56</v>
      </c>
      <c r="K24" s="12" t="n">
        <v>7</v>
      </c>
      <c r="L24" s="31" t="n">
        <v>104</v>
      </c>
      <c r="M24" s="31" t="n">
        <v>3120</v>
      </c>
      <c r="N24" s="18" t="n">
        <v>1.86</v>
      </c>
      <c r="O24" s="18" t="n">
        <v>55.71</v>
      </c>
      <c r="P24" s="24" t="n">
        <v>120.71</v>
      </c>
      <c r="Q24" s="32" t="n">
        <v>56</v>
      </c>
      <c r="R24" s="33" t="n">
        <v>7</v>
      </c>
      <c r="S24" s="32" t="n">
        <v>104</v>
      </c>
      <c r="T24" s="32" t="n">
        <v>3120</v>
      </c>
      <c r="U24" s="34" t="n">
        <v>120.71</v>
      </c>
      <c r="V24" s="35" t="n">
        <v>6760</v>
      </c>
    </row>
    <row r="25" customFormat="false" ht="15" hidden="false" customHeight="false" outlineLevel="0" collapsed="false">
      <c r="A25" s="7" t="s">
        <v>125</v>
      </c>
      <c r="B25" s="37" t="s">
        <v>112</v>
      </c>
      <c r="C25" s="38" t="n">
        <v>0</v>
      </c>
      <c r="D25" s="39" t="n">
        <v>0</v>
      </c>
      <c r="E25" s="38" t="n">
        <v>0</v>
      </c>
      <c r="F25" s="38" t="n">
        <v>0</v>
      </c>
      <c r="G25" s="40" t="n">
        <v>0</v>
      </c>
      <c r="H25" s="40" t="n">
        <v>0</v>
      </c>
      <c r="I25" s="41" t="n">
        <v>0</v>
      </c>
      <c r="J25" s="31" t="n">
        <v>56</v>
      </c>
      <c r="K25" s="12" t="n">
        <v>7</v>
      </c>
      <c r="L25" s="31" t="n">
        <v>222.5</v>
      </c>
      <c r="M25" s="31" t="n">
        <v>7</v>
      </c>
      <c r="N25" s="18" t="n">
        <v>3.97</v>
      </c>
      <c r="O25" s="18" t="n">
        <v>0.12</v>
      </c>
      <c r="P25" s="24" t="n">
        <v>218.53</v>
      </c>
      <c r="Q25" s="32" t="n">
        <v>56</v>
      </c>
      <c r="R25" s="33" t="n">
        <v>7</v>
      </c>
      <c r="S25" s="32" t="n">
        <v>222.5</v>
      </c>
      <c r="T25" s="32" t="n">
        <v>7</v>
      </c>
      <c r="U25" s="34" t="n">
        <v>218.53</v>
      </c>
      <c r="V25" s="35" t="n">
        <v>12237.5</v>
      </c>
    </row>
    <row r="26" customFormat="false" ht="15" hidden="false" customHeight="false" outlineLevel="0" collapsed="false">
      <c r="A26" s="7" t="s">
        <v>126</v>
      </c>
      <c r="B26" s="37" t="s">
        <v>112</v>
      </c>
      <c r="C26" s="38" t="n">
        <v>0</v>
      </c>
      <c r="D26" s="39" t="n">
        <v>0</v>
      </c>
      <c r="E26" s="38" t="n">
        <v>0</v>
      </c>
      <c r="F26" s="38" t="n">
        <v>0</v>
      </c>
      <c r="G26" s="40" t="n">
        <v>0</v>
      </c>
      <c r="H26" s="40" t="n">
        <v>0</v>
      </c>
      <c r="I26" s="41" t="n">
        <v>0</v>
      </c>
      <c r="J26" s="31" t="n">
        <v>50</v>
      </c>
      <c r="K26" s="12" t="n">
        <v>7</v>
      </c>
      <c r="L26" s="31" t="n">
        <v>211</v>
      </c>
      <c r="M26" s="31" t="n">
        <v>7</v>
      </c>
      <c r="N26" s="18" t="n">
        <v>4.22</v>
      </c>
      <c r="O26" s="18" t="n">
        <v>0.14</v>
      </c>
      <c r="P26" s="24" t="n">
        <v>232.1</v>
      </c>
      <c r="Q26" s="32" t="n">
        <v>50</v>
      </c>
      <c r="R26" s="33" t="n">
        <v>7</v>
      </c>
      <c r="S26" s="32" t="n">
        <v>211</v>
      </c>
      <c r="T26" s="32" t="n">
        <v>7</v>
      </c>
      <c r="U26" s="34" t="n">
        <v>232.1</v>
      </c>
      <c r="V26" s="35" t="n">
        <v>11605</v>
      </c>
    </row>
    <row r="27" customFormat="false" ht="15" hidden="false" customHeight="false" outlineLevel="0" collapsed="false">
      <c r="A27" s="7" t="s">
        <v>127</v>
      </c>
      <c r="B27" s="37" t="s">
        <v>112</v>
      </c>
      <c r="C27" s="30" t="n">
        <v>8</v>
      </c>
      <c r="D27" s="11" t="n">
        <v>1</v>
      </c>
      <c r="E27" s="30" t="n">
        <v>32</v>
      </c>
      <c r="F27" s="30" t="n">
        <v>256</v>
      </c>
      <c r="G27" s="17" t="n">
        <v>4</v>
      </c>
      <c r="H27" s="17" t="n">
        <v>32</v>
      </c>
      <c r="I27" s="23" t="n">
        <v>180</v>
      </c>
      <c r="J27" s="38" t="n">
        <v>0</v>
      </c>
      <c r="K27" s="39" t="n">
        <v>0</v>
      </c>
      <c r="L27" s="38" t="n">
        <v>0</v>
      </c>
      <c r="M27" s="38" t="n">
        <v>0</v>
      </c>
      <c r="N27" s="40" t="n">
        <v>0</v>
      </c>
      <c r="O27" s="40" t="n">
        <v>0</v>
      </c>
      <c r="P27" s="41" t="n">
        <v>0</v>
      </c>
      <c r="Q27" s="32" t="n">
        <v>8</v>
      </c>
      <c r="R27" s="33" t="n">
        <v>1</v>
      </c>
      <c r="S27" s="32" t="n">
        <v>32</v>
      </c>
      <c r="T27" s="32" t="n">
        <v>256</v>
      </c>
      <c r="U27" s="34" t="n">
        <v>180</v>
      </c>
      <c r="V27" s="35" t="n">
        <v>1440</v>
      </c>
    </row>
    <row r="28" customFormat="false" ht="15" hidden="false" customHeight="false" outlineLevel="0" collapsed="false">
      <c r="A28" s="7" t="s">
        <v>128</v>
      </c>
      <c r="B28" s="29" t="s">
        <v>104</v>
      </c>
      <c r="C28" s="30" t="n">
        <v>4</v>
      </c>
      <c r="D28" s="11" t="n">
        <v>1</v>
      </c>
      <c r="E28" s="30" t="n">
        <v>24.5</v>
      </c>
      <c r="F28" s="30" t="n">
        <v>68.4</v>
      </c>
      <c r="G28" s="17" t="n">
        <v>6.12</v>
      </c>
      <c r="H28" s="17" t="n">
        <v>17.1</v>
      </c>
      <c r="I28" s="23" t="n">
        <v>275.62</v>
      </c>
      <c r="J28" s="38" t="n">
        <v>0</v>
      </c>
      <c r="K28" s="39" t="n">
        <v>0</v>
      </c>
      <c r="L28" s="38" t="n">
        <v>0</v>
      </c>
      <c r="M28" s="38" t="n">
        <v>0</v>
      </c>
      <c r="N28" s="40" t="n">
        <v>0</v>
      </c>
      <c r="O28" s="40" t="n">
        <v>0</v>
      </c>
      <c r="P28" s="41" t="n">
        <v>0</v>
      </c>
      <c r="Q28" s="32" t="n">
        <v>4</v>
      </c>
      <c r="R28" s="33" t="n">
        <v>1</v>
      </c>
      <c r="S28" s="32" t="n">
        <v>24.5</v>
      </c>
      <c r="T28" s="32" t="n">
        <v>68.4</v>
      </c>
      <c r="U28" s="34" t="n">
        <v>275.62</v>
      </c>
      <c r="V28" s="35" t="n">
        <v>1102.5</v>
      </c>
    </row>
    <row r="29" customFormat="false" ht="15" hidden="false" customHeight="false" outlineLevel="0" collapsed="false">
      <c r="A29" s="7" t="s">
        <v>129</v>
      </c>
      <c r="B29" s="37" t="s">
        <v>112</v>
      </c>
      <c r="C29" s="38" t="n">
        <v>0</v>
      </c>
      <c r="D29" s="39" t="n">
        <v>0</v>
      </c>
      <c r="E29" s="38" t="n">
        <v>0</v>
      </c>
      <c r="F29" s="38" t="n">
        <v>0</v>
      </c>
      <c r="G29" s="40" t="n">
        <v>0</v>
      </c>
      <c r="H29" s="40" t="n">
        <v>0</v>
      </c>
      <c r="I29" s="41" t="n">
        <v>0</v>
      </c>
      <c r="J29" s="31" t="n">
        <v>3</v>
      </c>
      <c r="K29" s="12" t="n">
        <v>1</v>
      </c>
      <c r="L29" s="31" t="n">
        <v>10</v>
      </c>
      <c r="M29" s="31" t="n">
        <v>350</v>
      </c>
      <c r="N29" s="18" t="n">
        <v>3.33</v>
      </c>
      <c r="O29" s="18" t="n">
        <v>116.67</v>
      </c>
      <c r="P29" s="24" t="n">
        <v>216.67</v>
      </c>
      <c r="Q29" s="32" t="n">
        <v>3</v>
      </c>
      <c r="R29" s="33" t="n">
        <v>1</v>
      </c>
      <c r="S29" s="32" t="n">
        <v>10</v>
      </c>
      <c r="T29" s="32" t="n">
        <v>350</v>
      </c>
      <c r="U29" s="34" t="n">
        <v>216.67</v>
      </c>
      <c r="V29" s="35" t="n">
        <v>650</v>
      </c>
    </row>
  </sheetData>
  <mergeCells count="5">
    <mergeCell ref="A1:V1"/>
    <mergeCell ref="A2:V2"/>
    <mergeCell ref="B4:H4"/>
    <mergeCell ref="I4:O4"/>
    <mergeCell ref="P4:U4"/>
  </mergeCells>
  <conditionalFormatting sqref="C6:C29">
    <cfRule type="colorScale" priority="2">
      <colorScale>
        <cfvo type="min" val="0"/>
        <cfvo type="percentile" val="50"/>
        <cfvo type="max" val="0"/>
        <color rgb="FFFFFFFF"/>
        <color rgb="FF88C374"/>
        <color rgb="FF006633"/>
      </colorScale>
    </cfRule>
  </conditionalFormatting>
  <conditionalFormatting sqref="J6:J29">
    <cfRule type="colorScale" priority="3">
      <colorScale>
        <cfvo type="min" val="0"/>
        <cfvo type="percentile" val="50"/>
        <cfvo type="max" val="0"/>
        <color rgb="FFFFFFFF"/>
        <color rgb="FFF89E1B"/>
        <color rgb="FFB85508"/>
      </colorScale>
    </cfRule>
  </conditionalFormatting>
  <conditionalFormatting sqref="G6:H29">
    <cfRule type="colorScale" priority="4">
      <colorScale>
        <cfvo type="min" val="0"/>
        <cfvo type="percentile" val="50"/>
        <cfvo type="max" val="0"/>
        <color rgb="FFFCE5E0"/>
        <color rgb="FFFFEB84"/>
        <color rgb="FF63BE7B"/>
      </colorScale>
    </cfRule>
  </conditionalFormatting>
  <conditionalFormatting sqref="N6:O29">
    <cfRule type="colorScale" priority="5">
      <colorScale>
        <cfvo type="min" val="0"/>
        <cfvo type="percentile" val="50"/>
        <cfvo type="max" val="0"/>
        <color rgb="FFFCE5E0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854A"/>
    <pageSetUpPr fitToPage="false"/>
  </sheetPr>
  <dimension ref="A1:V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0"/>
    <col collapsed="false" customWidth="true" hidden="false" outlineLevel="0" max="22" min="3" style="0" width="11"/>
  </cols>
  <sheetData>
    <row r="1" customFormat="false" ht="19.7" hidden="false" customHeight="false" outlineLevel="0" collapsed="false">
      <c r="A1" s="1" t="s">
        <v>130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customFormat="false" ht="23.85" hidden="false" customHeight="false" outlineLevel="0" collapsed="false">
      <c r="A3" s="6" t="s">
        <v>97</v>
      </c>
      <c r="B3" s="6" t="s">
        <v>131</v>
      </c>
      <c r="C3" s="6" t="s">
        <v>98</v>
      </c>
      <c r="D3" s="6" t="s">
        <v>132</v>
      </c>
      <c r="E3" s="6" t="s">
        <v>35</v>
      </c>
      <c r="F3" s="6" t="s">
        <v>133</v>
      </c>
      <c r="G3" s="6" t="s">
        <v>62</v>
      </c>
      <c r="H3" s="6" t="s">
        <v>65</v>
      </c>
      <c r="I3" s="6" t="s">
        <v>71</v>
      </c>
      <c r="J3" s="6" t="s">
        <v>134</v>
      </c>
      <c r="K3" s="6" t="s">
        <v>39</v>
      </c>
      <c r="L3" s="6" t="s">
        <v>41</v>
      </c>
      <c r="M3" s="6" t="s">
        <v>78</v>
      </c>
      <c r="N3" s="6" t="s">
        <v>81</v>
      </c>
      <c r="O3" s="6" t="s">
        <v>43</v>
      </c>
      <c r="P3" s="6" t="s">
        <v>85</v>
      </c>
      <c r="Q3" s="6" t="s">
        <v>88</v>
      </c>
      <c r="R3" s="6" t="s">
        <v>47</v>
      </c>
      <c r="S3" s="6" t="s">
        <v>49</v>
      </c>
      <c r="T3" s="6" t="s">
        <v>68</v>
      </c>
      <c r="U3" s="6" t="s">
        <v>135</v>
      </c>
      <c r="V3" s="6" t="s">
        <v>136</v>
      </c>
    </row>
    <row r="4" customFormat="false" ht="15" hidden="false" customHeight="false" outlineLevel="0" collapsed="false">
      <c r="A4" s="7" t="s">
        <v>103</v>
      </c>
      <c r="B4" s="7" t="s">
        <v>137</v>
      </c>
      <c r="C4" s="7" t="s">
        <v>104</v>
      </c>
      <c r="D4" s="8" t="n">
        <v>138</v>
      </c>
      <c r="E4" s="11" t="n">
        <v>132</v>
      </c>
      <c r="F4" s="30" t="n">
        <v>1201</v>
      </c>
      <c r="G4" s="30" t="n">
        <v>4028.2</v>
      </c>
      <c r="H4" s="30" t="n">
        <v>29152.7</v>
      </c>
      <c r="I4" s="17" t="n">
        <v>9.1</v>
      </c>
      <c r="J4" s="20" t="n">
        <v>15</v>
      </c>
      <c r="K4" s="17" t="n">
        <v>3.35</v>
      </c>
      <c r="L4" s="17" t="n">
        <v>24.27</v>
      </c>
      <c r="M4" s="20" t="n">
        <v>30.52</v>
      </c>
      <c r="N4" s="20" t="n">
        <v>220.85</v>
      </c>
      <c r="O4" s="23" t="n">
        <v>147.56</v>
      </c>
      <c r="P4" s="23" t="n">
        <v>43.99</v>
      </c>
      <c r="Q4" s="23" t="n">
        <v>6.08</v>
      </c>
      <c r="R4" s="11" t="n">
        <v>17</v>
      </c>
      <c r="S4" s="11" t="n">
        <v>240</v>
      </c>
      <c r="T4" s="42" t="n">
        <v>177218.3</v>
      </c>
      <c r="U4" s="7" t="s">
        <v>138</v>
      </c>
      <c r="V4" s="7" t="s">
        <v>139</v>
      </c>
    </row>
    <row r="5" customFormat="false" ht="15" hidden="false" customHeight="false" outlineLevel="0" collapsed="false">
      <c r="A5" s="7" t="s">
        <v>105</v>
      </c>
      <c r="B5" s="7" t="s">
        <v>140</v>
      </c>
      <c r="C5" s="7" t="s">
        <v>104</v>
      </c>
      <c r="D5" s="8" t="n">
        <v>72</v>
      </c>
      <c r="E5" s="11" t="n">
        <v>71</v>
      </c>
      <c r="F5" s="30" t="n">
        <v>656.2</v>
      </c>
      <c r="G5" s="30" t="n">
        <v>2306.2</v>
      </c>
      <c r="H5" s="30" t="n">
        <v>14919.3</v>
      </c>
      <c r="I5" s="17" t="n">
        <v>9.24</v>
      </c>
      <c r="J5" s="20" t="n">
        <v>12.5</v>
      </c>
      <c r="K5" s="17" t="n">
        <v>3.51</v>
      </c>
      <c r="L5" s="17" t="n">
        <v>22.74</v>
      </c>
      <c r="M5" s="20" t="n">
        <v>32.48</v>
      </c>
      <c r="N5" s="20" t="n">
        <v>210.13</v>
      </c>
      <c r="O5" s="23" t="n">
        <v>149.9</v>
      </c>
      <c r="P5" s="23" t="n">
        <v>42.65</v>
      </c>
      <c r="Q5" s="23" t="n">
        <v>6.59</v>
      </c>
      <c r="R5" s="11" t="n">
        <v>15</v>
      </c>
      <c r="S5" s="11" t="n">
        <v>274</v>
      </c>
      <c r="T5" s="42" t="n">
        <v>98367.5</v>
      </c>
      <c r="U5" s="7" t="s">
        <v>141</v>
      </c>
      <c r="V5" s="7" t="s">
        <v>142</v>
      </c>
    </row>
    <row r="6" customFormat="false" ht="15" hidden="false" customHeight="false" outlineLevel="0" collapsed="false">
      <c r="A6" s="7" t="s">
        <v>106</v>
      </c>
      <c r="B6" s="7" t="s">
        <v>143</v>
      </c>
      <c r="C6" s="7" t="s">
        <v>107</v>
      </c>
      <c r="D6" s="8" t="n">
        <v>77</v>
      </c>
      <c r="E6" s="11" t="n">
        <v>75</v>
      </c>
      <c r="F6" s="30" t="n">
        <v>710</v>
      </c>
      <c r="G6" s="30" t="n">
        <v>1955.2</v>
      </c>
      <c r="H6" s="30" t="n">
        <v>15076</v>
      </c>
      <c r="I6" s="17" t="n">
        <v>9.47</v>
      </c>
      <c r="J6" s="20" t="n">
        <v>15</v>
      </c>
      <c r="K6" s="17" t="n">
        <v>2.75</v>
      </c>
      <c r="L6" s="17" t="n">
        <v>21.23</v>
      </c>
      <c r="M6" s="20" t="n">
        <v>26.07</v>
      </c>
      <c r="N6" s="20" t="n">
        <v>201.01</v>
      </c>
      <c r="O6" s="23" t="n">
        <v>123.89</v>
      </c>
      <c r="P6" s="23" t="n">
        <v>44.99</v>
      </c>
      <c r="Q6" s="23" t="n">
        <v>5.83</v>
      </c>
      <c r="R6" s="11" t="n">
        <v>14</v>
      </c>
      <c r="S6" s="11" t="n">
        <v>222</v>
      </c>
      <c r="T6" s="42" t="n">
        <v>87963.09</v>
      </c>
      <c r="U6" s="7" t="s">
        <v>144</v>
      </c>
      <c r="V6" s="7" t="s">
        <v>145</v>
      </c>
    </row>
    <row r="7" customFormat="false" ht="15" hidden="false" customHeight="false" outlineLevel="0" collapsed="false">
      <c r="A7" s="7" t="s">
        <v>108</v>
      </c>
      <c r="B7" s="7" t="s">
        <v>146</v>
      </c>
      <c r="C7" s="7" t="s">
        <v>107</v>
      </c>
      <c r="D7" s="8" t="n">
        <v>96</v>
      </c>
      <c r="E7" s="11" t="n">
        <v>85</v>
      </c>
      <c r="F7" s="30" t="n">
        <v>766</v>
      </c>
      <c r="G7" s="30" t="n">
        <v>2931.4</v>
      </c>
      <c r="H7" s="30" t="n">
        <v>30841.5</v>
      </c>
      <c r="I7" s="17" t="n">
        <v>9.01</v>
      </c>
      <c r="J7" s="20" t="n">
        <v>15</v>
      </c>
      <c r="K7" s="17" t="n">
        <v>3.83</v>
      </c>
      <c r="L7" s="17" t="n">
        <v>40.26</v>
      </c>
      <c r="M7" s="20" t="n">
        <v>34.49</v>
      </c>
      <c r="N7" s="20" t="n">
        <v>362.84</v>
      </c>
      <c r="O7" s="23" t="n">
        <v>179.36</v>
      </c>
      <c r="P7" s="23" t="n">
        <v>46.87</v>
      </c>
      <c r="Q7" s="23" t="n">
        <v>4.45</v>
      </c>
      <c r="R7" s="11" t="n">
        <v>7</v>
      </c>
      <c r="S7" s="11" t="n">
        <v>148</v>
      </c>
      <c r="T7" s="42" t="n">
        <v>137389.51</v>
      </c>
      <c r="U7" s="7" t="s">
        <v>147</v>
      </c>
      <c r="V7" s="7" t="s">
        <v>139</v>
      </c>
    </row>
    <row r="8" customFormat="false" ht="15" hidden="false" customHeight="false" outlineLevel="0" collapsed="false">
      <c r="A8" s="7" t="s">
        <v>109</v>
      </c>
      <c r="B8" s="7" t="s">
        <v>148</v>
      </c>
      <c r="C8" s="7" t="s">
        <v>107</v>
      </c>
      <c r="D8" s="8" t="n">
        <v>80</v>
      </c>
      <c r="E8" s="11" t="n">
        <v>80</v>
      </c>
      <c r="F8" s="30" t="n">
        <v>674</v>
      </c>
      <c r="G8" s="30" t="n">
        <v>2225.1</v>
      </c>
      <c r="H8" s="30" t="n">
        <v>26276.8</v>
      </c>
      <c r="I8" s="17" t="n">
        <v>8.43</v>
      </c>
      <c r="J8" s="20" t="n">
        <v>14</v>
      </c>
      <c r="K8" s="17" t="n">
        <v>3.3</v>
      </c>
      <c r="L8" s="17" t="n">
        <v>38.99</v>
      </c>
      <c r="M8" s="20" t="n">
        <v>27.81</v>
      </c>
      <c r="N8" s="20" t="n">
        <v>328.46</v>
      </c>
      <c r="O8" s="23" t="n">
        <v>156.14</v>
      </c>
      <c r="P8" s="23" t="n">
        <v>47.3</v>
      </c>
      <c r="Q8" s="23" t="n">
        <v>4</v>
      </c>
      <c r="R8" s="11" t="n">
        <v>14</v>
      </c>
      <c r="S8" s="11" t="n">
        <v>269</v>
      </c>
      <c r="T8" s="42" t="n">
        <v>105238.51</v>
      </c>
      <c r="U8" s="7" t="s">
        <v>149</v>
      </c>
      <c r="V8" s="7" t="s">
        <v>150</v>
      </c>
    </row>
    <row r="9" customFormat="false" ht="15" hidden="false" customHeight="false" outlineLevel="0" collapsed="false">
      <c r="A9" s="7" t="s">
        <v>110</v>
      </c>
      <c r="B9" s="7" t="s">
        <v>151</v>
      </c>
      <c r="C9" s="7" t="s">
        <v>104</v>
      </c>
      <c r="D9" s="8" t="n">
        <v>52</v>
      </c>
      <c r="E9" s="11" t="n">
        <v>51</v>
      </c>
      <c r="F9" s="30" t="n">
        <v>491</v>
      </c>
      <c r="G9" s="30" t="n">
        <v>1617.6</v>
      </c>
      <c r="H9" s="30" t="n">
        <v>15218.5</v>
      </c>
      <c r="I9" s="17" t="n">
        <v>9.63</v>
      </c>
      <c r="J9" s="20" t="n">
        <v>16</v>
      </c>
      <c r="K9" s="17" t="n">
        <v>3.29</v>
      </c>
      <c r="L9" s="17" t="n">
        <v>30.99</v>
      </c>
      <c r="M9" s="20" t="n">
        <v>31.72</v>
      </c>
      <c r="N9" s="20" t="n">
        <v>298.4</v>
      </c>
      <c r="O9" s="23" t="n">
        <v>152.07</v>
      </c>
      <c r="P9" s="23" t="n">
        <v>46.16</v>
      </c>
      <c r="Q9" s="23" t="n">
        <v>4.91</v>
      </c>
      <c r="R9" s="11" t="n">
        <v>6</v>
      </c>
      <c r="S9" s="11" t="n">
        <v>54</v>
      </c>
      <c r="T9" s="42" t="n">
        <v>74668.81</v>
      </c>
      <c r="U9" s="7" t="s">
        <v>152</v>
      </c>
      <c r="V9" s="7" t="s">
        <v>153</v>
      </c>
    </row>
    <row r="10" customFormat="false" ht="15" hidden="false" customHeight="false" outlineLevel="0" collapsed="false">
      <c r="A10" s="7" t="s">
        <v>111</v>
      </c>
      <c r="B10" s="7" t="s">
        <v>154</v>
      </c>
      <c r="C10" s="7" t="s">
        <v>112</v>
      </c>
      <c r="D10" s="8" t="n">
        <v>46</v>
      </c>
      <c r="E10" s="11" t="n">
        <v>45</v>
      </c>
      <c r="F10" s="30" t="n">
        <v>430.5</v>
      </c>
      <c r="G10" s="30" t="n">
        <v>1106.5</v>
      </c>
      <c r="H10" s="30" t="n">
        <v>12377.1</v>
      </c>
      <c r="I10" s="17" t="n">
        <v>9.57</v>
      </c>
      <c r="J10" s="20" t="n">
        <v>15</v>
      </c>
      <c r="K10" s="17" t="n">
        <v>2.57</v>
      </c>
      <c r="L10" s="17" t="n">
        <v>28.75</v>
      </c>
      <c r="M10" s="20" t="n">
        <v>24.59</v>
      </c>
      <c r="N10" s="20" t="n">
        <v>275.05</v>
      </c>
      <c r="O10" s="23" t="n">
        <v>130.76</v>
      </c>
      <c r="P10" s="23" t="n">
        <v>50.87</v>
      </c>
      <c r="Q10" s="23" t="n">
        <v>4.55</v>
      </c>
      <c r="R10" s="11" t="n">
        <v>8</v>
      </c>
      <c r="S10" s="11" t="n">
        <v>567</v>
      </c>
      <c r="T10" s="42" t="n">
        <v>56291.91</v>
      </c>
      <c r="U10" s="7" t="s">
        <v>155</v>
      </c>
      <c r="V10" s="7" t="s">
        <v>156</v>
      </c>
    </row>
    <row r="11" customFormat="false" ht="15" hidden="false" customHeight="false" outlineLevel="0" collapsed="false">
      <c r="A11" s="7" t="s">
        <v>113</v>
      </c>
      <c r="B11" s="7" t="s">
        <v>157</v>
      </c>
      <c r="C11" s="7" t="s">
        <v>104</v>
      </c>
      <c r="D11" s="8" t="n">
        <v>35</v>
      </c>
      <c r="E11" s="11" t="n">
        <v>31</v>
      </c>
      <c r="F11" s="30" t="n">
        <v>300</v>
      </c>
      <c r="G11" s="30" t="n">
        <v>836</v>
      </c>
      <c r="H11" s="30" t="n">
        <v>8836</v>
      </c>
      <c r="I11" s="17" t="n">
        <v>9.68</v>
      </c>
      <c r="J11" s="20" t="n">
        <v>14.5</v>
      </c>
      <c r="K11" s="17" t="n">
        <v>2.79</v>
      </c>
      <c r="L11" s="17" t="n">
        <v>29.45</v>
      </c>
      <c r="M11" s="20" t="n">
        <v>26.97</v>
      </c>
      <c r="N11" s="20" t="n">
        <v>285.03</v>
      </c>
      <c r="O11" s="23" t="n">
        <v>126.31</v>
      </c>
      <c r="P11" s="23" t="n">
        <v>45.33</v>
      </c>
      <c r="Q11" s="23" t="n">
        <v>4.29</v>
      </c>
      <c r="R11" s="11" t="n">
        <v>5</v>
      </c>
      <c r="S11" s="11" t="n">
        <v>46</v>
      </c>
      <c r="T11" s="42" t="n">
        <v>37894.13</v>
      </c>
      <c r="U11" s="7" t="s">
        <v>158</v>
      </c>
      <c r="V11" s="7" t="s">
        <v>159</v>
      </c>
    </row>
    <row r="12" customFormat="false" ht="15" hidden="false" customHeight="false" outlineLevel="0" collapsed="false">
      <c r="A12" s="7" t="s">
        <v>114</v>
      </c>
      <c r="B12" s="7" t="s">
        <v>160</v>
      </c>
      <c r="C12" s="7" t="s">
        <v>104</v>
      </c>
      <c r="D12" s="8" t="n">
        <v>3</v>
      </c>
      <c r="E12" s="11" t="n">
        <v>2</v>
      </c>
      <c r="F12" s="30" t="n">
        <v>15.5</v>
      </c>
      <c r="G12" s="30" t="n">
        <v>66.8</v>
      </c>
      <c r="H12" s="30" t="n">
        <v>430</v>
      </c>
      <c r="I12" s="17" t="n">
        <v>7.75</v>
      </c>
      <c r="J12" s="20" t="n">
        <v>9.5</v>
      </c>
      <c r="K12" s="17" t="n">
        <v>4.31</v>
      </c>
      <c r="L12" s="17" t="n">
        <v>27.74</v>
      </c>
      <c r="M12" s="20" t="n">
        <v>33.4</v>
      </c>
      <c r="N12" s="20" t="n">
        <v>215</v>
      </c>
      <c r="O12" s="23" t="n">
        <v>170.23</v>
      </c>
      <c r="P12" s="23" t="n">
        <v>39.5</v>
      </c>
      <c r="Q12" s="23" t="n">
        <v>6.14</v>
      </c>
      <c r="R12" s="11" t="n">
        <v>2</v>
      </c>
      <c r="S12" s="11" t="n">
        <v>0</v>
      </c>
      <c r="T12" s="42" t="n">
        <v>2638.6</v>
      </c>
      <c r="U12" s="7" t="s">
        <v>161</v>
      </c>
      <c r="V12" s="7" t="s">
        <v>162</v>
      </c>
    </row>
    <row r="13" customFormat="false" ht="15" hidden="false" customHeight="false" outlineLevel="0" collapsed="false">
      <c r="A13" s="7" t="s">
        <v>115</v>
      </c>
      <c r="B13" s="7" t="s">
        <v>163</v>
      </c>
      <c r="C13" s="7" t="s">
        <v>112</v>
      </c>
      <c r="D13" s="8" t="n">
        <v>18</v>
      </c>
      <c r="E13" s="11" t="n">
        <v>18</v>
      </c>
      <c r="F13" s="30" t="n">
        <v>156</v>
      </c>
      <c r="G13" s="30" t="n">
        <v>428</v>
      </c>
      <c r="H13" s="30" t="n">
        <v>4045</v>
      </c>
      <c r="I13" s="17" t="n">
        <v>8.67</v>
      </c>
      <c r="J13" s="20" t="n">
        <v>13</v>
      </c>
      <c r="K13" s="17" t="n">
        <v>2.74</v>
      </c>
      <c r="L13" s="17" t="n">
        <v>25.93</v>
      </c>
      <c r="M13" s="20" t="n">
        <v>23.78</v>
      </c>
      <c r="N13" s="20" t="n">
        <v>224.72</v>
      </c>
      <c r="O13" s="23" t="n">
        <v>116.96</v>
      </c>
      <c r="P13" s="23" t="n">
        <v>42.63</v>
      </c>
      <c r="Q13" s="23" t="n">
        <v>4.51</v>
      </c>
      <c r="R13" s="11" t="n">
        <v>8</v>
      </c>
      <c r="S13" s="11" t="n">
        <v>347</v>
      </c>
      <c r="T13" s="42" t="n">
        <v>18245</v>
      </c>
      <c r="U13" s="7" t="s">
        <v>164</v>
      </c>
      <c r="V13" s="7" t="s">
        <v>165</v>
      </c>
    </row>
    <row r="14" customFormat="false" ht="15" hidden="false" customHeight="false" outlineLevel="0" collapsed="false">
      <c r="A14" s="7" t="s">
        <v>116</v>
      </c>
      <c r="B14" s="7" t="s">
        <v>166</v>
      </c>
      <c r="C14" s="7" t="s">
        <v>104</v>
      </c>
      <c r="D14" s="8" t="n">
        <v>5</v>
      </c>
      <c r="E14" s="11" t="n">
        <v>4</v>
      </c>
      <c r="F14" s="30" t="n">
        <v>48</v>
      </c>
      <c r="G14" s="30" t="n">
        <v>235.2</v>
      </c>
      <c r="H14" s="30" t="n">
        <v>958</v>
      </c>
      <c r="I14" s="17" t="n">
        <v>12</v>
      </c>
      <c r="J14" s="20" t="n">
        <v>14.5</v>
      </c>
      <c r="K14" s="17" t="n">
        <v>4.9</v>
      </c>
      <c r="L14" s="17" t="n">
        <v>19.96</v>
      </c>
      <c r="M14" s="20" t="n">
        <v>58.79</v>
      </c>
      <c r="N14" s="20" t="n">
        <v>239.5</v>
      </c>
      <c r="O14" s="23" t="n">
        <v>220.48</v>
      </c>
      <c r="P14" s="23" t="n">
        <v>45</v>
      </c>
      <c r="Q14" s="23" t="n">
        <v>11.05</v>
      </c>
      <c r="R14" s="11" t="n">
        <v>3</v>
      </c>
      <c r="S14" s="11" t="n">
        <v>254</v>
      </c>
      <c r="T14" s="42" t="n">
        <v>10583.1</v>
      </c>
      <c r="U14" s="7" t="s">
        <v>167</v>
      </c>
      <c r="V14" s="7" t="s">
        <v>168</v>
      </c>
    </row>
    <row r="15" customFormat="false" ht="15" hidden="false" customHeight="false" outlineLevel="0" collapsed="false">
      <c r="A15" s="7" t="s">
        <v>117</v>
      </c>
      <c r="B15" s="7" t="s">
        <v>169</v>
      </c>
      <c r="C15" s="7" t="s">
        <v>112</v>
      </c>
      <c r="D15" s="8" t="n">
        <v>2</v>
      </c>
      <c r="E15" s="11" t="n">
        <v>2</v>
      </c>
      <c r="F15" s="30" t="n">
        <v>16</v>
      </c>
      <c r="G15" s="30" t="n">
        <v>56</v>
      </c>
      <c r="H15" s="30" t="n">
        <v>600</v>
      </c>
      <c r="I15" s="17" t="n">
        <v>8</v>
      </c>
      <c r="J15" s="20" t="n">
        <v>10</v>
      </c>
      <c r="K15" s="17" t="n">
        <v>3.5</v>
      </c>
      <c r="L15" s="17" t="n">
        <v>37.5</v>
      </c>
      <c r="M15" s="20" t="n">
        <v>28</v>
      </c>
      <c r="N15" s="20" t="n">
        <v>300</v>
      </c>
      <c r="O15" s="23" t="n">
        <v>154</v>
      </c>
      <c r="P15" s="23" t="n">
        <v>44</v>
      </c>
      <c r="Q15" s="23" t="n">
        <v>4.11</v>
      </c>
      <c r="R15" s="11" t="n">
        <v>2</v>
      </c>
      <c r="S15" s="11" t="n">
        <v>0</v>
      </c>
      <c r="T15" s="42" t="n">
        <v>2464</v>
      </c>
      <c r="U15" s="7" t="s">
        <v>170</v>
      </c>
      <c r="V15" s="7" t="s">
        <v>171</v>
      </c>
    </row>
    <row r="16" customFormat="false" ht="15" hidden="false" customHeight="false" outlineLevel="0" collapsed="false">
      <c r="A16" s="7" t="s">
        <v>118</v>
      </c>
      <c r="B16" s="7" t="s">
        <v>172</v>
      </c>
      <c r="C16" s="7" t="s">
        <v>112</v>
      </c>
      <c r="D16" s="8" t="n">
        <v>22</v>
      </c>
      <c r="E16" s="11" t="n">
        <v>20</v>
      </c>
      <c r="F16" s="30" t="n">
        <v>208.5</v>
      </c>
      <c r="G16" s="30" t="n">
        <v>752.5</v>
      </c>
      <c r="H16" s="30" t="n">
        <v>5115.3</v>
      </c>
      <c r="I16" s="17" t="n">
        <v>10.42</v>
      </c>
      <c r="J16" s="20" t="n">
        <v>17</v>
      </c>
      <c r="K16" s="17" t="n">
        <v>3.61</v>
      </c>
      <c r="L16" s="17" t="n">
        <v>24.53</v>
      </c>
      <c r="M16" s="20" t="n">
        <v>37.62</v>
      </c>
      <c r="N16" s="20" t="n">
        <v>255.77</v>
      </c>
      <c r="O16" s="23" t="n">
        <v>140.47</v>
      </c>
      <c r="P16" s="23" t="n">
        <v>38.92</v>
      </c>
      <c r="Q16" s="23" t="n">
        <v>5.73</v>
      </c>
      <c r="R16" s="11" t="n">
        <v>7</v>
      </c>
      <c r="S16" s="11" t="n">
        <v>686</v>
      </c>
      <c r="T16" s="42" t="n">
        <v>29287</v>
      </c>
      <c r="U16" s="7" t="s">
        <v>173</v>
      </c>
      <c r="V16" s="7" t="s">
        <v>174</v>
      </c>
    </row>
    <row r="17" customFormat="false" ht="15" hidden="false" customHeight="false" outlineLevel="0" collapsed="false">
      <c r="A17" s="7" t="s">
        <v>120</v>
      </c>
      <c r="B17" s="7" t="s">
        <v>175</v>
      </c>
      <c r="C17" s="7" t="s">
        <v>112</v>
      </c>
      <c r="D17" s="8" t="n">
        <v>4</v>
      </c>
      <c r="E17" s="11" t="n">
        <v>4</v>
      </c>
      <c r="F17" s="30" t="n">
        <v>41</v>
      </c>
      <c r="G17" s="30" t="n">
        <v>183.9</v>
      </c>
      <c r="H17" s="30" t="n">
        <v>1297.2</v>
      </c>
      <c r="I17" s="17" t="n">
        <v>10.25</v>
      </c>
      <c r="J17" s="20" t="n">
        <v>12</v>
      </c>
      <c r="K17" s="17" t="n">
        <v>4.49</v>
      </c>
      <c r="L17" s="17" t="n">
        <v>31.64</v>
      </c>
      <c r="M17" s="20" t="n">
        <v>45.97</v>
      </c>
      <c r="N17" s="20" t="n">
        <v>324.3</v>
      </c>
      <c r="O17" s="23" t="n">
        <v>192.15</v>
      </c>
      <c r="P17" s="23" t="n">
        <v>42.84</v>
      </c>
      <c r="Q17" s="23" t="n">
        <v>6.07</v>
      </c>
      <c r="R17" s="11" t="n">
        <v>2</v>
      </c>
      <c r="S17" s="11" t="n">
        <v>694</v>
      </c>
      <c r="T17" s="42" t="n">
        <v>7878</v>
      </c>
      <c r="U17" s="7" t="s">
        <v>176</v>
      </c>
      <c r="V17" s="7" t="s">
        <v>177</v>
      </c>
    </row>
    <row r="18" customFormat="false" ht="15" hidden="false" customHeight="false" outlineLevel="0" collapsed="false">
      <c r="A18" s="7" t="s">
        <v>121</v>
      </c>
      <c r="B18" s="7" t="s">
        <v>178</v>
      </c>
      <c r="C18" s="7" t="s">
        <v>112</v>
      </c>
      <c r="D18" s="8" t="n">
        <v>1</v>
      </c>
      <c r="E18" s="11" t="n">
        <v>1</v>
      </c>
      <c r="F18" s="30" t="n">
        <v>8</v>
      </c>
      <c r="G18" s="30" t="n">
        <v>29</v>
      </c>
      <c r="H18" s="30" t="n">
        <v>1</v>
      </c>
      <c r="I18" s="17" t="n">
        <v>8</v>
      </c>
      <c r="J18" s="20" t="n">
        <v>8</v>
      </c>
      <c r="K18" s="17" t="n">
        <v>3.62</v>
      </c>
      <c r="L18" s="17" t="n">
        <v>0.12</v>
      </c>
      <c r="M18" s="20" t="n">
        <v>29</v>
      </c>
      <c r="N18" s="20" t="n">
        <v>1</v>
      </c>
      <c r="O18" s="23" t="n">
        <v>163.12</v>
      </c>
      <c r="P18" s="23" t="n">
        <v>45</v>
      </c>
      <c r="Q18" s="23" t="n">
        <v>1305</v>
      </c>
      <c r="R18" s="11" t="n">
        <v>1</v>
      </c>
      <c r="S18" s="11" t="n">
        <v>0</v>
      </c>
      <c r="T18" s="42" t="n">
        <v>1305</v>
      </c>
      <c r="U18" s="7" t="s">
        <v>179</v>
      </c>
      <c r="V18" s="7" t="s">
        <v>179</v>
      </c>
    </row>
    <row r="19" customFormat="false" ht="15" hidden="false" customHeight="false" outlineLevel="0" collapsed="false">
      <c r="A19" s="7" t="s">
        <v>122</v>
      </c>
      <c r="B19" s="7" t="s">
        <v>180</v>
      </c>
      <c r="C19" s="7" t="s">
        <v>112</v>
      </c>
      <c r="D19" s="8" t="n">
        <v>12</v>
      </c>
      <c r="E19" s="11" t="n">
        <v>12</v>
      </c>
      <c r="F19" s="30" t="n">
        <v>104</v>
      </c>
      <c r="G19" s="30" t="n">
        <v>413.4</v>
      </c>
      <c r="H19" s="30" t="n">
        <v>3865</v>
      </c>
      <c r="I19" s="17" t="n">
        <v>8.67</v>
      </c>
      <c r="J19" s="20" t="n">
        <v>12</v>
      </c>
      <c r="K19" s="17" t="n">
        <v>3.97</v>
      </c>
      <c r="L19" s="17" t="n">
        <v>37.16</v>
      </c>
      <c r="M19" s="20" t="n">
        <v>34.45</v>
      </c>
      <c r="N19" s="20" t="n">
        <v>322.08</v>
      </c>
      <c r="O19" s="23" t="n">
        <v>182.2</v>
      </c>
      <c r="P19" s="23" t="n">
        <v>45.84</v>
      </c>
      <c r="Q19" s="23" t="n">
        <v>4.9</v>
      </c>
      <c r="R19" s="11" t="n">
        <v>3</v>
      </c>
      <c r="S19" s="11" t="n">
        <v>327</v>
      </c>
      <c r="T19" s="42" t="n">
        <v>18948.65</v>
      </c>
      <c r="U19" s="7" t="s">
        <v>181</v>
      </c>
      <c r="V19" s="7" t="s">
        <v>182</v>
      </c>
    </row>
    <row r="20" customFormat="false" ht="15" hidden="false" customHeight="false" outlineLevel="0" collapsed="false">
      <c r="A20" s="7" t="s">
        <v>127</v>
      </c>
      <c r="B20" s="7" t="s">
        <v>183</v>
      </c>
      <c r="C20" s="7" t="s">
        <v>112</v>
      </c>
      <c r="D20" s="8" t="n">
        <v>1</v>
      </c>
      <c r="E20" s="11" t="n">
        <v>1</v>
      </c>
      <c r="F20" s="30" t="n">
        <v>8</v>
      </c>
      <c r="G20" s="30" t="n">
        <v>32</v>
      </c>
      <c r="H20" s="30" t="n">
        <v>256</v>
      </c>
      <c r="I20" s="17" t="n">
        <v>8</v>
      </c>
      <c r="J20" s="20" t="n">
        <v>8</v>
      </c>
      <c r="K20" s="17" t="n">
        <v>4</v>
      </c>
      <c r="L20" s="17" t="n">
        <v>32</v>
      </c>
      <c r="M20" s="20" t="n">
        <v>32</v>
      </c>
      <c r="N20" s="20" t="n">
        <v>256</v>
      </c>
      <c r="O20" s="23" t="n">
        <v>180</v>
      </c>
      <c r="P20" s="23" t="n">
        <v>45</v>
      </c>
      <c r="Q20" s="23" t="n">
        <v>5.62</v>
      </c>
      <c r="R20" s="11" t="n">
        <v>1</v>
      </c>
      <c r="S20" s="11" t="n">
        <v>0</v>
      </c>
      <c r="T20" s="42" t="n">
        <v>1440</v>
      </c>
      <c r="U20" s="7" t="s">
        <v>184</v>
      </c>
      <c r="V20" s="7" t="s">
        <v>184</v>
      </c>
    </row>
    <row r="21" customFormat="false" ht="15" hidden="false" customHeight="false" outlineLevel="0" collapsed="false">
      <c r="A21" s="7" t="s">
        <v>128</v>
      </c>
      <c r="B21" s="7" t="s">
        <v>185</v>
      </c>
      <c r="C21" s="7" t="s">
        <v>104</v>
      </c>
      <c r="D21" s="8" t="n">
        <v>1</v>
      </c>
      <c r="E21" s="11" t="n">
        <v>1</v>
      </c>
      <c r="F21" s="30" t="n">
        <v>4</v>
      </c>
      <c r="G21" s="30" t="n">
        <v>24.5</v>
      </c>
      <c r="H21" s="30" t="n">
        <v>68.4</v>
      </c>
      <c r="I21" s="17" t="n">
        <v>4</v>
      </c>
      <c r="J21" s="20" t="n">
        <v>4</v>
      </c>
      <c r="K21" s="17" t="n">
        <v>6.12</v>
      </c>
      <c r="L21" s="17" t="n">
        <v>17.1</v>
      </c>
      <c r="M21" s="20" t="n">
        <v>24.5</v>
      </c>
      <c r="N21" s="20" t="n">
        <v>68.4</v>
      </c>
      <c r="O21" s="23" t="n">
        <v>275.62</v>
      </c>
      <c r="P21" s="23" t="n">
        <v>45</v>
      </c>
      <c r="Q21" s="23" t="n">
        <v>16.12</v>
      </c>
      <c r="R21" s="11" t="n">
        <v>1</v>
      </c>
      <c r="S21" s="11" t="n">
        <v>0</v>
      </c>
      <c r="T21" s="42" t="n">
        <v>1102.5</v>
      </c>
      <c r="U21" s="7" t="s">
        <v>186</v>
      </c>
      <c r="V21" s="7" t="s">
        <v>186</v>
      </c>
    </row>
  </sheetData>
  <autoFilter ref="A3:V21"/>
  <mergeCells count="1">
    <mergeCell ref="A1:Q1"/>
  </mergeCells>
  <conditionalFormatting sqref="F4:F21">
    <cfRule type="dataBar" priority="2">
      <dataBar showValue="1" minLength="10" maxLength="90">
        <cfvo type="min" val="0"/>
        <cfvo type="max" val="0"/>
        <color rgb="FF006633"/>
      </dataBar>
      <extLst>
        <ext xmlns:x14="http://schemas.microsoft.com/office/spreadsheetml/2009/9/main" uri="{B025F937-C7B1-47D3-B67F-A62EFF666E3E}">
          <x14:id>{A6B062AA-6824-483E-823B-F485E7BA4E7E}</x14:id>
        </ext>
      </extLst>
    </cfRule>
  </conditionalFormatting>
  <conditionalFormatting sqref="I4:I21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K4:L21">
    <cfRule type="colorScale" priority="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O4:Q21">
    <cfRule type="colorScale" priority="5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6B062AA-6824-483E-823B-F485E7BA4E7E}">
            <x14:dataBar minLength="10" maxLength="90" axisPosition="none" gradient="true">
              <x14:cfvo type="min"/>
              <x14:cfvo type="max"/>
              <x14:negativeFillColor rgb="FF006633"/>
              <x14:axisColor rgb="FF000000"/>
            </x14:dataBar>
          </x14:cfRule>
          <xm:sqref>F4:F21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89E1B"/>
    <pageSetUpPr fitToPage="false"/>
  </sheetPr>
  <dimension ref="A1:V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0"/>
    <col collapsed="false" customWidth="true" hidden="false" outlineLevel="0" max="22" min="3" style="0" width="11"/>
  </cols>
  <sheetData>
    <row r="1" customFormat="false" ht="19.7" hidden="false" customHeight="false" outlineLevel="0" collapsed="false">
      <c r="A1" s="43" t="s">
        <v>187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3" customFormat="false" ht="23.85" hidden="false" customHeight="false" outlineLevel="0" collapsed="false">
      <c r="A3" s="6" t="s">
        <v>97</v>
      </c>
      <c r="B3" s="6" t="s">
        <v>131</v>
      </c>
      <c r="C3" s="6" t="s">
        <v>98</v>
      </c>
      <c r="D3" s="6" t="s">
        <v>132</v>
      </c>
      <c r="E3" s="6" t="s">
        <v>35</v>
      </c>
      <c r="F3" s="6" t="s">
        <v>133</v>
      </c>
      <c r="G3" s="6" t="s">
        <v>62</v>
      </c>
      <c r="H3" s="6" t="s">
        <v>65</v>
      </c>
      <c r="I3" s="6" t="s">
        <v>71</v>
      </c>
      <c r="J3" s="6" t="s">
        <v>134</v>
      </c>
      <c r="K3" s="6" t="s">
        <v>39</v>
      </c>
      <c r="L3" s="6" t="s">
        <v>41</v>
      </c>
      <c r="M3" s="6" t="s">
        <v>78</v>
      </c>
      <c r="N3" s="6" t="s">
        <v>81</v>
      </c>
      <c r="O3" s="6" t="s">
        <v>43</v>
      </c>
      <c r="P3" s="6" t="s">
        <v>85</v>
      </c>
      <c r="Q3" s="6" t="s">
        <v>88</v>
      </c>
      <c r="R3" s="6" t="s">
        <v>47</v>
      </c>
      <c r="S3" s="6" t="s">
        <v>49</v>
      </c>
      <c r="T3" s="6" t="s">
        <v>68</v>
      </c>
      <c r="U3" s="6" t="s">
        <v>135</v>
      </c>
      <c r="V3" s="6" t="s">
        <v>136</v>
      </c>
    </row>
    <row r="4" customFormat="false" ht="15" hidden="false" customHeight="false" outlineLevel="0" collapsed="false">
      <c r="A4" s="7" t="s">
        <v>103</v>
      </c>
      <c r="B4" s="7" t="s">
        <v>137</v>
      </c>
      <c r="C4" s="7" t="s">
        <v>104</v>
      </c>
      <c r="D4" s="9" t="n">
        <v>100</v>
      </c>
      <c r="E4" s="12" t="n">
        <v>98</v>
      </c>
      <c r="F4" s="31" t="n">
        <v>939.5</v>
      </c>
      <c r="G4" s="31" t="n">
        <v>2479.6</v>
      </c>
      <c r="H4" s="31" t="n">
        <v>59163.9</v>
      </c>
      <c r="I4" s="18" t="n">
        <v>9.59</v>
      </c>
      <c r="J4" s="21" t="n">
        <v>16</v>
      </c>
      <c r="K4" s="18" t="n">
        <v>2.64</v>
      </c>
      <c r="L4" s="18" t="n">
        <v>62.97</v>
      </c>
      <c r="M4" s="21" t="n">
        <v>25.3</v>
      </c>
      <c r="N4" s="21" t="n">
        <v>603.71</v>
      </c>
      <c r="O4" s="24" t="n">
        <v>169.26</v>
      </c>
      <c r="P4" s="24" t="n">
        <v>64.13</v>
      </c>
      <c r="Q4" s="24" t="n">
        <v>2.69</v>
      </c>
      <c r="R4" s="12" t="n">
        <v>15</v>
      </c>
      <c r="S4" s="12" t="n">
        <v>322</v>
      </c>
      <c r="T4" s="44" t="n">
        <v>159015.76</v>
      </c>
      <c r="U4" s="7" t="s">
        <v>188</v>
      </c>
      <c r="V4" s="7" t="s">
        <v>189</v>
      </c>
    </row>
    <row r="5" customFormat="false" ht="15" hidden="false" customHeight="false" outlineLevel="0" collapsed="false">
      <c r="A5" s="7" t="s">
        <v>105</v>
      </c>
      <c r="B5" s="7" t="s">
        <v>140</v>
      </c>
      <c r="C5" s="7" t="s">
        <v>104</v>
      </c>
      <c r="D5" s="9" t="n">
        <v>60</v>
      </c>
      <c r="E5" s="12" t="n">
        <v>58</v>
      </c>
      <c r="F5" s="31" t="n">
        <v>588.5</v>
      </c>
      <c r="G5" s="31" t="n">
        <v>1335.4</v>
      </c>
      <c r="H5" s="31" t="n">
        <v>37075.3</v>
      </c>
      <c r="I5" s="18" t="n">
        <v>10.15</v>
      </c>
      <c r="J5" s="21" t="n">
        <v>13</v>
      </c>
      <c r="K5" s="18" t="n">
        <v>2.27</v>
      </c>
      <c r="L5" s="18" t="n">
        <v>63</v>
      </c>
      <c r="M5" s="21" t="n">
        <v>23.02</v>
      </c>
      <c r="N5" s="21" t="n">
        <v>639.23</v>
      </c>
      <c r="O5" s="24" t="n">
        <v>175.86</v>
      </c>
      <c r="P5" s="24" t="n">
        <v>77.5</v>
      </c>
      <c r="Q5" s="24" t="n">
        <v>2.79</v>
      </c>
      <c r="R5" s="12" t="n">
        <v>17</v>
      </c>
      <c r="S5" s="12" t="n">
        <v>319</v>
      </c>
      <c r="T5" s="44" t="n">
        <v>103490.9</v>
      </c>
      <c r="U5" s="7" t="s">
        <v>190</v>
      </c>
      <c r="V5" s="7" t="s">
        <v>191</v>
      </c>
    </row>
    <row r="6" customFormat="false" ht="15" hidden="false" customHeight="false" outlineLevel="0" collapsed="false">
      <c r="A6" s="7" t="s">
        <v>106</v>
      </c>
      <c r="B6" s="7" t="s">
        <v>143</v>
      </c>
      <c r="C6" s="7" t="s">
        <v>107</v>
      </c>
      <c r="D6" s="9" t="n">
        <v>47</v>
      </c>
      <c r="E6" s="12" t="n">
        <v>47</v>
      </c>
      <c r="F6" s="31" t="n">
        <v>494.5</v>
      </c>
      <c r="G6" s="31" t="n">
        <v>1005.5</v>
      </c>
      <c r="H6" s="31" t="n">
        <v>27990.7</v>
      </c>
      <c r="I6" s="18" t="n">
        <v>10.52</v>
      </c>
      <c r="J6" s="21" t="n">
        <v>15</v>
      </c>
      <c r="K6" s="18" t="n">
        <v>2.03</v>
      </c>
      <c r="L6" s="18" t="n">
        <v>56.6</v>
      </c>
      <c r="M6" s="21" t="n">
        <v>21.39</v>
      </c>
      <c r="N6" s="21" t="n">
        <v>595.55</v>
      </c>
      <c r="O6" s="24" t="n">
        <v>136.92</v>
      </c>
      <c r="P6" s="24" t="n">
        <v>67.34</v>
      </c>
      <c r="Q6" s="24" t="n">
        <v>2.42</v>
      </c>
      <c r="R6" s="12" t="n">
        <v>10</v>
      </c>
      <c r="S6" s="12" t="n">
        <v>333</v>
      </c>
      <c r="T6" s="44" t="n">
        <v>67708.99</v>
      </c>
      <c r="U6" s="7" t="s">
        <v>192</v>
      </c>
      <c r="V6" s="7" t="s">
        <v>193</v>
      </c>
    </row>
    <row r="7" customFormat="false" ht="15" hidden="false" customHeight="false" outlineLevel="0" collapsed="false">
      <c r="A7" s="7" t="s">
        <v>108</v>
      </c>
      <c r="B7" s="7" t="s">
        <v>146</v>
      </c>
      <c r="C7" s="7" t="s">
        <v>107</v>
      </c>
      <c r="D7" s="9" t="n">
        <v>34</v>
      </c>
      <c r="E7" s="12" t="n">
        <v>34</v>
      </c>
      <c r="F7" s="31" t="n">
        <v>310.5</v>
      </c>
      <c r="G7" s="31" t="n">
        <v>951.6</v>
      </c>
      <c r="H7" s="31" t="n">
        <v>30496.9</v>
      </c>
      <c r="I7" s="18" t="n">
        <v>9.13</v>
      </c>
      <c r="J7" s="21" t="n">
        <v>14.5</v>
      </c>
      <c r="K7" s="18" t="n">
        <v>3.06</v>
      </c>
      <c r="L7" s="18" t="n">
        <v>98.22</v>
      </c>
      <c r="M7" s="21" t="n">
        <v>27.99</v>
      </c>
      <c r="N7" s="21" t="n">
        <v>896.97</v>
      </c>
      <c r="O7" s="24" t="n">
        <v>244.73</v>
      </c>
      <c r="P7" s="24" t="n">
        <v>79.85</v>
      </c>
      <c r="Q7" s="24" t="n">
        <v>2.49</v>
      </c>
      <c r="R7" s="12" t="n">
        <v>12</v>
      </c>
      <c r="S7" s="12" t="n">
        <v>298</v>
      </c>
      <c r="T7" s="44" t="n">
        <v>75988.53</v>
      </c>
      <c r="U7" s="7" t="s">
        <v>194</v>
      </c>
      <c r="V7" s="7" t="s">
        <v>195</v>
      </c>
    </row>
    <row r="8" customFormat="false" ht="15" hidden="false" customHeight="false" outlineLevel="0" collapsed="false">
      <c r="A8" s="7" t="s">
        <v>109</v>
      </c>
      <c r="B8" s="7" t="s">
        <v>148</v>
      </c>
      <c r="C8" s="7" t="s">
        <v>107</v>
      </c>
      <c r="D8" s="9" t="n">
        <v>26</v>
      </c>
      <c r="E8" s="12" t="n">
        <v>24</v>
      </c>
      <c r="F8" s="31" t="n">
        <v>227.5</v>
      </c>
      <c r="G8" s="31" t="n">
        <v>535.6</v>
      </c>
      <c r="H8" s="31" t="n">
        <v>15278.9</v>
      </c>
      <c r="I8" s="18" t="n">
        <v>9.48</v>
      </c>
      <c r="J8" s="21" t="n">
        <v>12.5</v>
      </c>
      <c r="K8" s="18" t="n">
        <v>2.35</v>
      </c>
      <c r="L8" s="18" t="n">
        <v>67.16</v>
      </c>
      <c r="M8" s="21" t="n">
        <v>22.32</v>
      </c>
      <c r="N8" s="21" t="n">
        <v>636.62</v>
      </c>
      <c r="O8" s="24" t="n">
        <v>147.54</v>
      </c>
      <c r="P8" s="24" t="n">
        <v>62.67</v>
      </c>
      <c r="Q8" s="24" t="n">
        <v>2.2</v>
      </c>
      <c r="R8" s="12" t="n">
        <v>20</v>
      </c>
      <c r="S8" s="12" t="n">
        <v>37</v>
      </c>
      <c r="T8" s="44" t="n">
        <v>33566.4</v>
      </c>
      <c r="U8" s="7" t="s">
        <v>196</v>
      </c>
      <c r="V8" s="7" t="s">
        <v>197</v>
      </c>
    </row>
    <row r="9" customFormat="false" ht="15" hidden="false" customHeight="false" outlineLevel="0" collapsed="false">
      <c r="A9" s="7" t="s">
        <v>110</v>
      </c>
      <c r="B9" s="7" t="s">
        <v>151</v>
      </c>
      <c r="C9" s="7" t="s">
        <v>104</v>
      </c>
      <c r="D9" s="9" t="n">
        <v>19</v>
      </c>
      <c r="E9" s="12" t="n">
        <v>16</v>
      </c>
      <c r="F9" s="31" t="n">
        <v>164</v>
      </c>
      <c r="G9" s="31" t="n">
        <v>401.7</v>
      </c>
      <c r="H9" s="31" t="n">
        <v>9084.9</v>
      </c>
      <c r="I9" s="18" t="n">
        <v>10.25</v>
      </c>
      <c r="J9" s="21" t="n">
        <v>13.5</v>
      </c>
      <c r="K9" s="18" t="n">
        <v>2.45</v>
      </c>
      <c r="L9" s="18" t="n">
        <v>55.4</v>
      </c>
      <c r="M9" s="21" t="n">
        <v>25.11</v>
      </c>
      <c r="N9" s="21" t="n">
        <v>567.8</v>
      </c>
      <c r="O9" s="24" t="n">
        <v>158.88</v>
      </c>
      <c r="P9" s="24" t="n">
        <v>64.86</v>
      </c>
      <c r="Q9" s="24" t="n">
        <v>2.87</v>
      </c>
      <c r="R9" s="12" t="n">
        <v>8</v>
      </c>
      <c r="S9" s="12" t="n">
        <v>3</v>
      </c>
      <c r="T9" s="44" t="n">
        <v>26056.04</v>
      </c>
      <c r="U9" s="7" t="s">
        <v>196</v>
      </c>
      <c r="V9" s="7" t="s">
        <v>198</v>
      </c>
    </row>
    <row r="10" customFormat="false" ht="15" hidden="false" customHeight="false" outlineLevel="0" collapsed="false">
      <c r="A10" s="7" t="s">
        <v>111</v>
      </c>
      <c r="B10" s="7" t="s">
        <v>154</v>
      </c>
      <c r="C10" s="7" t="s">
        <v>112</v>
      </c>
      <c r="D10" s="9" t="n">
        <v>23</v>
      </c>
      <c r="E10" s="12" t="n">
        <v>21</v>
      </c>
      <c r="F10" s="31" t="n">
        <v>204</v>
      </c>
      <c r="G10" s="31" t="n">
        <v>313.9</v>
      </c>
      <c r="H10" s="31" t="n">
        <v>9031.5</v>
      </c>
      <c r="I10" s="18" t="n">
        <v>9.71</v>
      </c>
      <c r="J10" s="21" t="n">
        <v>21</v>
      </c>
      <c r="K10" s="18" t="n">
        <v>1.54</v>
      </c>
      <c r="L10" s="18" t="n">
        <v>44.27</v>
      </c>
      <c r="M10" s="21" t="n">
        <v>14.95</v>
      </c>
      <c r="N10" s="21" t="n">
        <v>430.07</v>
      </c>
      <c r="O10" s="24" t="n">
        <v>100.02</v>
      </c>
      <c r="P10" s="24" t="n">
        <v>65</v>
      </c>
      <c r="Q10" s="24" t="n">
        <v>2.26</v>
      </c>
      <c r="R10" s="12" t="n">
        <v>6</v>
      </c>
      <c r="S10" s="12" t="n">
        <v>13</v>
      </c>
      <c r="T10" s="44" t="n">
        <v>20404.8</v>
      </c>
      <c r="U10" s="7" t="s">
        <v>199</v>
      </c>
      <c r="V10" s="7" t="s">
        <v>200</v>
      </c>
    </row>
    <row r="11" customFormat="false" ht="15" hidden="false" customHeight="false" outlineLevel="0" collapsed="false">
      <c r="A11" s="7" t="s">
        <v>113</v>
      </c>
      <c r="B11" s="7" t="s">
        <v>157</v>
      </c>
      <c r="C11" s="7" t="s">
        <v>104</v>
      </c>
      <c r="D11" s="9" t="n">
        <v>27</v>
      </c>
      <c r="E11" s="12" t="n">
        <v>26</v>
      </c>
      <c r="F11" s="31" t="n">
        <v>245</v>
      </c>
      <c r="G11" s="31" t="n">
        <v>633.1</v>
      </c>
      <c r="H11" s="31" t="n">
        <v>12624.8</v>
      </c>
      <c r="I11" s="18" t="n">
        <v>9.42</v>
      </c>
      <c r="J11" s="21" t="n">
        <v>12.5</v>
      </c>
      <c r="K11" s="18" t="n">
        <v>2.58</v>
      </c>
      <c r="L11" s="18" t="n">
        <v>51.53</v>
      </c>
      <c r="M11" s="21" t="n">
        <v>24.35</v>
      </c>
      <c r="N11" s="21" t="n">
        <v>485.57</v>
      </c>
      <c r="O11" s="24" t="n">
        <v>143.17</v>
      </c>
      <c r="P11" s="24" t="n">
        <v>55.4</v>
      </c>
      <c r="Q11" s="24" t="n">
        <v>2.78</v>
      </c>
      <c r="R11" s="12" t="n">
        <v>8</v>
      </c>
      <c r="S11" s="12" t="n">
        <v>12</v>
      </c>
      <c r="T11" s="44" t="n">
        <v>35076.16</v>
      </c>
      <c r="U11" s="7" t="s">
        <v>201</v>
      </c>
      <c r="V11" s="7" t="s">
        <v>202</v>
      </c>
    </row>
    <row r="12" customFormat="false" ht="15" hidden="false" customHeight="false" outlineLevel="0" collapsed="false">
      <c r="A12" s="7" t="s">
        <v>114</v>
      </c>
      <c r="B12" s="7" t="s">
        <v>160</v>
      </c>
      <c r="C12" s="7" t="s">
        <v>104</v>
      </c>
      <c r="D12" s="9" t="n">
        <v>34</v>
      </c>
      <c r="E12" s="12" t="n">
        <v>34</v>
      </c>
      <c r="F12" s="31" t="n">
        <v>324.5</v>
      </c>
      <c r="G12" s="31" t="n">
        <v>1032.9</v>
      </c>
      <c r="H12" s="31" t="n">
        <v>27320.2</v>
      </c>
      <c r="I12" s="18" t="n">
        <v>9.54</v>
      </c>
      <c r="J12" s="21" t="n">
        <v>13</v>
      </c>
      <c r="K12" s="18" t="n">
        <v>3.18</v>
      </c>
      <c r="L12" s="18" t="n">
        <v>84.19</v>
      </c>
      <c r="M12" s="21" t="n">
        <v>30.38</v>
      </c>
      <c r="N12" s="21" t="n">
        <v>803.54</v>
      </c>
      <c r="O12" s="24" t="n">
        <v>211.67</v>
      </c>
      <c r="P12" s="24" t="n">
        <v>66.5</v>
      </c>
      <c r="Q12" s="24" t="n">
        <v>2.51</v>
      </c>
      <c r="R12" s="12" t="n">
        <v>9</v>
      </c>
      <c r="S12" s="12" t="n">
        <v>8</v>
      </c>
      <c r="T12" s="44" t="n">
        <v>68687.35</v>
      </c>
      <c r="U12" s="7" t="s">
        <v>203</v>
      </c>
      <c r="V12" s="7" t="s">
        <v>204</v>
      </c>
    </row>
    <row r="13" customFormat="false" ht="15" hidden="false" customHeight="false" outlineLevel="0" collapsed="false">
      <c r="A13" s="7" t="s">
        <v>115</v>
      </c>
      <c r="B13" s="7" t="s">
        <v>163</v>
      </c>
      <c r="C13" s="7" t="s">
        <v>112</v>
      </c>
      <c r="D13" s="9" t="n">
        <v>15</v>
      </c>
      <c r="E13" s="12" t="n">
        <v>15</v>
      </c>
      <c r="F13" s="31" t="n">
        <v>180</v>
      </c>
      <c r="G13" s="31" t="n">
        <v>298.5</v>
      </c>
      <c r="H13" s="31" t="n">
        <v>5847.5</v>
      </c>
      <c r="I13" s="18" t="n">
        <v>12</v>
      </c>
      <c r="J13" s="21" t="n">
        <v>12</v>
      </c>
      <c r="K13" s="18" t="n">
        <v>1.66</v>
      </c>
      <c r="L13" s="18" t="n">
        <v>32.49</v>
      </c>
      <c r="M13" s="21" t="n">
        <v>19.9</v>
      </c>
      <c r="N13" s="21" t="n">
        <v>389.83</v>
      </c>
      <c r="O13" s="24" t="n">
        <v>98.81</v>
      </c>
      <c r="P13" s="24" t="n">
        <v>59.58</v>
      </c>
      <c r="Q13" s="24" t="n">
        <v>3.04</v>
      </c>
      <c r="R13" s="12" t="n">
        <v>6</v>
      </c>
      <c r="S13" s="12" t="n">
        <v>5</v>
      </c>
      <c r="T13" s="44" t="n">
        <v>17785.3</v>
      </c>
      <c r="U13" s="7" t="s">
        <v>205</v>
      </c>
      <c r="V13" s="7" t="s">
        <v>206</v>
      </c>
    </row>
    <row r="14" customFormat="false" ht="15" hidden="false" customHeight="false" outlineLevel="0" collapsed="false">
      <c r="A14" s="7" t="s">
        <v>116</v>
      </c>
      <c r="B14" s="7" t="s">
        <v>166</v>
      </c>
      <c r="C14" s="7" t="s">
        <v>104</v>
      </c>
      <c r="D14" s="9" t="n">
        <v>22</v>
      </c>
      <c r="E14" s="12" t="n">
        <v>20</v>
      </c>
      <c r="F14" s="31" t="n">
        <v>180.5</v>
      </c>
      <c r="G14" s="31" t="n">
        <v>448.9</v>
      </c>
      <c r="H14" s="31" t="n">
        <v>15859.1</v>
      </c>
      <c r="I14" s="18" t="n">
        <v>9.02</v>
      </c>
      <c r="J14" s="21" t="n">
        <v>12.5</v>
      </c>
      <c r="K14" s="18" t="n">
        <v>2.49</v>
      </c>
      <c r="L14" s="18" t="n">
        <v>87.86</v>
      </c>
      <c r="M14" s="21" t="n">
        <v>22.44</v>
      </c>
      <c r="N14" s="21" t="n">
        <v>792.96</v>
      </c>
      <c r="O14" s="24" t="n">
        <v>193.62</v>
      </c>
      <c r="P14" s="24" t="n">
        <v>77.85</v>
      </c>
      <c r="Q14" s="24" t="n">
        <v>2.2</v>
      </c>
      <c r="R14" s="12" t="n">
        <v>5</v>
      </c>
      <c r="S14" s="12" t="n">
        <v>8</v>
      </c>
      <c r="T14" s="44" t="n">
        <v>34947.92</v>
      </c>
      <c r="U14" s="7" t="s">
        <v>207</v>
      </c>
      <c r="V14" s="7" t="s">
        <v>208</v>
      </c>
    </row>
    <row r="15" customFormat="false" ht="15" hidden="false" customHeight="false" outlineLevel="0" collapsed="false">
      <c r="A15" s="7" t="s">
        <v>117</v>
      </c>
      <c r="B15" s="7" t="s">
        <v>169</v>
      </c>
      <c r="C15" s="7" t="s">
        <v>112</v>
      </c>
      <c r="D15" s="9" t="n">
        <v>22</v>
      </c>
      <c r="E15" s="12" t="n">
        <v>22</v>
      </c>
      <c r="F15" s="31" t="n">
        <v>193.5</v>
      </c>
      <c r="G15" s="31" t="n">
        <v>405.1</v>
      </c>
      <c r="H15" s="31" t="n">
        <v>4852.9</v>
      </c>
      <c r="I15" s="18" t="n">
        <v>8.8</v>
      </c>
      <c r="J15" s="21" t="n">
        <v>13</v>
      </c>
      <c r="K15" s="18" t="n">
        <v>2.09</v>
      </c>
      <c r="L15" s="18" t="n">
        <v>25.08</v>
      </c>
      <c r="M15" s="21" t="n">
        <v>18.41</v>
      </c>
      <c r="N15" s="21" t="n">
        <v>220.59</v>
      </c>
      <c r="O15" s="24" t="n">
        <v>133.87</v>
      </c>
      <c r="P15" s="24" t="n">
        <v>63.95</v>
      </c>
      <c r="Q15" s="24" t="n">
        <v>5.34</v>
      </c>
      <c r="R15" s="12" t="n">
        <v>6</v>
      </c>
      <c r="S15" s="12" t="n">
        <v>11</v>
      </c>
      <c r="T15" s="44" t="n">
        <v>25904.16</v>
      </c>
      <c r="U15" s="7" t="s">
        <v>209</v>
      </c>
      <c r="V15" s="7" t="s">
        <v>210</v>
      </c>
    </row>
    <row r="16" customFormat="false" ht="15" hidden="false" customHeight="false" outlineLevel="0" collapsed="false">
      <c r="A16" s="7" t="s">
        <v>119</v>
      </c>
      <c r="B16" s="7" t="s">
        <v>211</v>
      </c>
      <c r="C16" s="7" t="s">
        <v>104</v>
      </c>
      <c r="D16" s="9" t="n">
        <v>21</v>
      </c>
      <c r="E16" s="12" t="n">
        <v>21</v>
      </c>
      <c r="F16" s="31" t="n">
        <v>191.5</v>
      </c>
      <c r="G16" s="31" t="n">
        <v>545.2</v>
      </c>
      <c r="H16" s="31" t="n">
        <v>15396</v>
      </c>
      <c r="I16" s="18" t="n">
        <v>9.12</v>
      </c>
      <c r="J16" s="21" t="n">
        <v>12</v>
      </c>
      <c r="K16" s="18" t="n">
        <v>2.85</v>
      </c>
      <c r="L16" s="18" t="n">
        <v>80.4</v>
      </c>
      <c r="M16" s="21" t="n">
        <v>25.96</v>
      </c>
      <c r="N16" s="21" t="n">
        <v>733.14</v>
      </c>
      <c r="O16" s="24" t="n">
        <v>183.78</v>
      </c>
      <c r="P16" s="24" t="n">
        <v>64.55</v>
      </c>
      <c r="Q16" s="24" t="n">
        <v>2.29</v>
      </c>
      <c r="R16" s="12" t="n">
        <v>6</v>
      </c>
      <c r="S16" s="12" t="n">
        <v>14</v>
      </c>
      <c r="T16" s="44" t="n">
        <v>35193.3</v>
      </c>
      <c r="U16" s="7" t="s">
        <v>212</v>
      </c>
      <c r="V16" s="7" t="s">
        <v>210</v>
      </c>
    </row>
    <row r="17" customFormat="false" ht="15" hidden="false" customHeight="false" outlineLevel="0" collapsed="false">
      <c r="A17" s="7" t="s">
        <v>120</v>
      </c>
      <c r="B17" s="7" t="s">
        <v>175</v>
      </c>
      <c r="C17" s="7" t="s">
        <v>112</v>
      </c>
      <c r="D17" s="9" t="n">
        <v>15</v>
      </c>
      <c r="E17" s="12" t="n">
        <v>15</v>
      </c>
      <c r="F17" s="31" t="n">
        <v>133.5</v>
      </c>
      <c r="G17" s="31" t="n">
        <v>317.9</v>
      </c>
      <c r="H17" s="31" t="n">
        <v>6854.4</v>
      </c>
      <c r="I17" s="18" t="n">
        <v>8.9</v>
      </c>
      <c r="J17" s="21" t="n">
        <v>12</v>
      </c>
      <c r="K17" s="18" t="n">
        <v>2.38</v>
      </c>
      <c r="L17" s="18" t="n">
        <v>51.34</v>
      </c>
      <c r="M17" s="21" t="n">
        <v>21.19</v>
      </c>
      <c r="N17" s="21" t="n">
        <v>456.96</v>
      </c>
      <c r="O17" s="24" t="n">
        <v>155.29</v>
      </c>
      <c r="P17" s="24" t="n">
        <v>65.22</v>
      </c>
      <c r="Q17" s="24" t="n">
        <v>3.02</v>
      </c>
      <c r="R17" s="12" t="n">
        <v>11</v>
      </c>
      <c r="S17" s="12" t="n">
        <v>355</v>
      </c>
      <c r="T17" s="44" t="n">
        <v>20731.7</v>
      </c>
      <c r="U17" s="7" t="s">
        <v>213</v>
      </c>
      <c r="V17" s="7" t="s">
        <v>195</v>
      </c>
    </row>
    <row r="18" customFormat="false" ht="15" hidden="false" customHeight="false" outlineLevel="0" collapsed="false">
      <c r="A18" s="7" t="s">
        <v>121</v>
      </c>
      <c r="B18" s="7" t="s">
        <v>178</v>
      </c>
      <c r="C18" s="7" t="s">
        <v>112</v>
      </c>
      <c r="D18" s="9" t="n">
        <v>13</v>
      </c>
      <c r="E18" s="12" t="n">
        <v>13</v>
      </c>
      <c r="F18" s="31" t="n">
        <v>143.5</v>
      </c>
      <c r="G18" s="31" t="n">
        <v>153.5</v>
      </c>
      <c r="H18" s="31" t="n">
        <v>13</v>
      </c>
      <c r="I18" s="18" t="n">
        <v>11.04</v>
      </c>
      <c r="J18" s="21" t="n">
        <v>14.5</v>
      </c>
      <c r="K18" s="18" t="n">
        <v>1.07</v>
      </c>
      <c r="L18" s="18" t="n">
        <v>0.09</v>
      </c>
      <c r="M18" s="21" t="n">
        <v>11.81</v>
      </c>
      <c r="N18" s="21" t="n">
        <v>1</v>
      </c>
      <c r="O18" s="24" t="n">
        <v>69.53</v>
      </c>
      <c r="P18" s="24" t="n">
        <v>65</v>
      </c>
      <c r="Q18" s="24" t="n">
        <v>767.5</v>
      </c>
      <c r="R18" s="12" t="n">
        <v>9</v>
      </c>
      <c r="S18" s="12" t="n">
        <v>2</v>
      </c>
      <c r="T18" s="44" t="n">
        <v>9977.5</v>
      </c>
      <c r="U18" s="7" t="s">
        <v>179</v>
      </c>
      <c r="V18" s="7" t="s">
        <v>214</v>
      </c>
    </row>
    <row r="19" customFormat="false" ht="15" hidden="false" customHeight="false" outlineLevel="0" collapsed="false">
      <c r="A19" s="7" t="s">
        <v>122</v>
      </c>
      <c r="B19" s="7" t="s">
        <v>180</v>
      </c>
      <c r="C19" s="7" t="s">
        <v>112</v>
      </c>
      <c r="D19" s="9" t="n">
        <v>3</v>
      </c>
      <c r="E19" s="12" t="n">
        <v>3</v>
      </c>
      <c r="F19" s="31" t="n">
        <v>24</v>
      </c>
      <c r="G19" s="31" t="n">
        <v>75</v>
      </c>
      <c r="H19" s="31" t="n">
        <v>2250</v>
      </c>
      <c r="I19" s="18" t="n">
        <v>8</v>
      </c>
      <c r="J19" s="21" t="n">
        <v>8</v>
      </c>
      <c r="K19" s="18" t="n">
        <v>3.12</v>
      </c>
      <c r="L19" s="18" t="n">
        <v>93.75</v>
      </c>
      <c r="M19" s="21" t="n">
        <v>25</v>
      </c>
      <c r="N19" s="21" t="n">
        <v>750</v>
      </c>
      <c r="O19" s="24" t="n">
        <v>203.12</v>
      </c>
      <c r="P19" s="24" t="n">
        <v>65</v>
      </c>
      <c r="Q19" s="24" t="n">
        <v>2.17</v>
      </c>
      <c r="R19" s="12" t="n">
        <v>2</v>
      </c>
      <c r="S19" s="12" t="n">
        <v>1</v>
      </c>
      <c r="T19" s="44" t="n">
        <v>4875</v>
      </c>
      <c r="U19" s="7" t="s">
        <v>196</v>
      </c>
      <c r="V19" s="7" t="s">
        <v>215</v>
      </c>
    </row>
    <row r="20" customFormat="false" ht="15" hidden="false" customHeight="false" outlineLevel="0" collapsed="false">
      <c r="A20" s="7" t="s">
        <v>123</v>
      </c>
      <c r="B20" s="7" t="s">
        <v>216</v>
      </c>
      <c r="C20" s="7" t="s">
        <v>112</v>
      </c>
      <c r="D20" s="9" t="n">
        <v>10</v>
      </c>
      <c r="E20" s="12" t="n">
        <v>9</v>
      </c>
      <c r="F20" s="31" t="n">
        <v>94</v>
      </c>
      <c r="G20" s="31" t="n">
        <v>187.5</v>
      </c>
      <c r="H20" s="31" t="n">
        <v>10</v>
      </c>
      <c r="I20" s="18" t="n">
        <v>10.44</v>
      </c>
      <c r="J20" s="21" t="n">
        <v>13</v>
      </c>
      <c r="K20" s="18" t="n">
        <v>1.99</v>
      </c>
      <c r="L20" s="18" t="n">
        <v>0.11</v>
      </c>
      <c r="M20" s="21" t="n">
        <v>20.83</v>
      </c>
      <c r="N20" s="21" t="n">
        <v>1.11</v>
      </c>
      <c r="O20" s="24" t="n">
        <v>129.66</v>
      </c>
      <c r="P20" s="24" t="n">
        <v>65</v>
      </c>
      <c r="Q20" s="24" t="n">
        <v>1218.81</v>
      </c>
      <c r="R20" s="12" t="n">
        <v>7</v>
      </c>
      <c r="S20" s="12" t="n">
        <v>2</v>
      </c>
      <c r="T20" s="44" t="n">
        <v>12188.15</v>
      </c>
      <c r="U20" s="7" t="s">
        <v>217</v>
      </c>
      <c r="V20" s="7" t="s">
        <v>218</v>
      </c>
    </row>
    <row r="21" customFormat="false" ht="15" hidden="false" customHeight="false" outlineLevel="0" collapsed="false">
      <c r="A21" s="7" t="s">
        <v>124</v>
      </c>
      <c r="B21" s="7" t="s">
        <v>219</v>
      </c>
      <c r="C21" s="7" t="s">
        <v>112</v>
      </c>
      <c r="D21" s="9" t="n">
        <v>7</v>
      </c>
      <c r="E21" s="12" t="n">
        <v>7</v>
      </c>
      <c r="F21" s="31" t="n">
        <v>56</v>
      </c>
      <c r="G21" s="31" t="n">
        <v>104</v>
      </c>
      <c r="H21" s="31" t="n">
        <v>3120</v>
      </c>
      <c r="I21" s="18" t="n">
        <v>8</v>
      </c>
      <c r="J21" s="21" t="n">
        <v>8</v>
      </c>
      <c r="K21" s="18" t="n">
        <v>1.86</v>
      </c>
      <c r="L21" s="18" t="n">
        <v>55.71</v>
      </c>
      <c r="M21" s="21" t="n">
        <v>14.86</v>
      </c>
      <c r="N21" s="21" t="n">
        <v>445.71</v>
      </c>
      <c r="O21" s="24" t="n">
        <v>120.71</v>
      </c>
      <c r="P21" s="24" t="n">
        <v>65</v>
      </c>
      <c r="Q21" s="24" t="n">
        <v>2.17</v>
      </c>
      <c r="R21" s="12" t="n">
        <v>7</v>
      </c>
      <c r="S21" s="12" t="n">
        <v>0</v>
      </c>
      <c r="T21" s="44" t="n">
        <v>6760</v>
      </c>
      <c r="U21" s="7" t="s">
        <v>220</v>
      </c>
      <c r="V21" s="7" t="s">
        <v>174</v>
      </c>
    </row>
    <row r="22" customFormat="false" ht="15" hidden="false" customHeight="false" outlineLevel="0" collapsed="false">
      <c r="A22" s="7" t="s">
        <v>125</v>
      </c>
      <c r="B22" s="7" t="s">
        <v>221</v>
      </c>
      <c r="C22" s="7" t="s">
        <v>112</v>
      </c>
      <c r="D22" s="9" t="n">
        <v>7</v>
      </c>
      <c r="E22" s="12" t="n">
        <v>7</v>
      </c>
      <c r="F22" s="31" t="n">
        <v>56</v>
      </c>
      <c r="G22" s="31" t="n">
        <v>222.5</v>
      </c>
      <c r="H22" s="31" t="n">
        <v>7</v>
      </c>
      <c r="I22" s="18" t="n">
        <v>8</v>
      </c>
      <c r="J22" s="21" t="n">
        <v>8</v>
      </c>
      <c r="K22" s="18" t="n">
        <v>3.97</v>
      </c>
      <c r="L22" s="18" t="n">
        <v>0.12</v>
      </c>
      <c r="M22" s="21" t="n">
        <v>31.79</v>
      </c>
      <c r="N22" s="21" t="n">
        <v>1</v>
      </c>
      <c r="O22" s="24" t="n">
        <v>218.53</v>
      </c>
      <c r="P22" s="24" t="n">
        <v>55</v>
      </c>
      <c r="Q22" s="24" t="n">
        <v>1748.21</v>
      </c>
      <c r="R22" s="12" t="n">
        <v>7</v>
      </c>
      <c r="S22" s="12" t="n">
        <v>0</v>
      </c>
      <c r="T22" s="44" t="n">
        <v>12237.5</v>
      </c>
      <c r="U22" s="7" t="s">
        <v>222</v>
      </c>
      <c r="V22" s="7" t="s">
        <v>223</v>
      </c>
    </row>
    <row r="23" customFormat="false" ht="15" hidden="false" customHeight="false" outlineLevel="0" collapsed="false">
      <c r="A23" s="7" t="s">
        <v>126</v>
      </c>
      <c r="B23" s="7" t="s">
        <v>224</v>
      </c>
      <c r="C23" s="7" t="s">
        <v>112</v>
      </c>
      <c r="D23" s="9" t="n">
        <v>7</v>
      </c>
      <c r="E23" s="12" t="n">
        <v>7</v>
      </c>
      <c r="F23" s="31" t="n">
        <v>50</v>
      </c>
      <c r="G23" s="31" t="n">
        <v>211</v>
      </c>
      <c r="H23" s="31" t="n">
        <v>7</v>
      </c>
      <c r="I23" s="18" t="n">
        <v>7.14</v>
      </c>
      <c r="J23" s="21" t="n">
        <v>8</v>
      </c>
      <c r="K23" s="18" t="n">
        <v>4.22</v>
      </c>
      <c r="L23" s="18" t="n">
        <v>0.14</v>
      </c>
      <c r="M23" s="21" t="n">
        <v>30.14</v>
      </c>
      <c r="N23" s="21" t="n">
        <v>1</v>
      </c>
      <c r="O23" s="24" t="n">
        <v>232.1</v>
      </c>
      <c r="P23" s="24" t="n">
        <v>55</v>
      </c>
      <c r="Q23" s="24" t="n">
        <v>1657.86</v>
      </c>
      <c r="R23" s="12" t="n">
        <v>7</v>
      </c>
      <c r="S23" s="12" t="n">
        <v>0</v>
      </c>
      <c r="T23" s="44" t="n">
        <v>11605</v>
      </c>
      <c r="U23" s="7" t="s">
        <v>225</v>
      </c>
      <c r="V23" s="7" t="s">
        <v>226</v>
      </c>
    </row>
    <row r="24" customFormat="false" ht="15" hidden="false" customHeight="false" outlineLevel="0" collapsed="false">
      <c r="A24" s="7" t="s">
        <v>129</v>
      </c>
      <c r="B24" s="7" t="s">
        <v>227</v>
      </c>
      <c r="C24" s="7" t="s">
        <v>112</v>
      </c>
      <c r="D24" s="9" t="n">
        <v>1</v>
      </c>
      <c r="E24" s="12" t="n">
        <v>1</v>
      </c>
      <c r="F24" s="31" t="n">
        <v>3</v>
      </c>
      <c r="G24" s="31" t="n">
        <v>10</v>
      </c>
      <c r="H24" s="31" t="n">
        <v>350</v>
      </c>
      <c r="I24" s="18" t="n">
        <v>3</v>
      </c>
      <c r="J24" s="21" t="n">
        <v>3</v>
      </c>
      <c r="K24" s="18" t="n">
        <v>3.33</v>
      </c>
      <c r="L24" s="18" t="n">
        <v>116.67</v>
      </c>
      <c r="M24" s="21" t="n">
        <v>10</v>
      </c>
      <c r="N24" s="21" t="n">
        <v>350</v>
      </c>
      <c r="O24" s="24" t="n">
        <v>216.67</v>
      </c>
      <c r="P24" s="24" t="n">
        <v>65</v>
      </c>
      <c r="Q24" s="24" t="n">
        <v>1.86</v>
      </c>
      <c r="R24" s="12" t="n">
        <v>1</v>
      </c>
      <c r="S24" s="12" t="n">
        <v>0</v>
      </c>
      <c r="T24" s="44" t="n">
        <v>650</v>
      </c>
      <c r="U24" s="7" t="s">
        <v>228</v>
      </c>
      <c r="V24" s="7" t="s">
        <v>228</v>
      </c>
    </row>
  </sheetData>
  <autoFilter ref="A3:V24"/>
  <mergeCells count="1">
    <mergeCell ref="A1:Q1"/>
  </mergeCells>
  <conditionalFormatting sqref="F4:F24">
    <cfRule type="dataBar" priority="2">
      <dataBar showValue="1" minLength="10" maxLength="90">
        <cfvo type="min" val="0"/>
        <cfvo type="max" val="0"/>
        <color rgb="FFF89E1B"/>
      </dataBar>
      <extLst>
        <ext xmlns:x14="http://schemas.microsoft.com/office/spreadsheetml/2009/9/main" uri="{B025F937-C7B1-47D3-B67F-A62EFF666E3E}">
          <x14:id>{4F48CECB-B0D4-4020-95F4-D9B1B7107F73}</x14:id>
        </ext>
      </extLst>
    </cfRule>
  </conditionalFormatting>
  <conditionalFormatting sqref="I4:I24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K4:L24">
    <cfRule type="colorScale" priority="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O4:Q24">
    <cfRule type="colorScale" priority="5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F48CECB-B0D4-4020-95F4-D9B1B7107F73}">
            <x14:dataBar minLength="10" maxLength="90" axisPosition="none" gradient="true">
              <x14:cfvo type="min"/>
              <x14:cfvo type="max"/>
              <x14:negativeFillColor rgb="FFF89E1B"/>
              <x14:axisColor rgb="FF000000"/>
            </x14:dataBar>
          </x14:cfRule>
          <xm:sqref>F4:F24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AA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5" topLeftCell="C6" activePane="bottomRight" state="frozen"/>
      <selection pane="topLeft" activeCell="A1" activeCellId="0" sqref="A1"/>
      <selection pane="topRight" activeCell="C1" activeCellId="0" sqref="C1"/>
      <selection pane="bottomLeft" activeCell="A6" activeCellId="0" sqref="A6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2" min="2" style="0" width="12"/>
    <col collapsed="false" customWidth="true" hidden="false" outlineLevel="0" max="26" min="3" style="0" width="10"/>
  </cols>
  <sheetData>
    <row r="1" customFormat="false" ht="19.7" hidden="false" customHeight="false" outlineLevel="0" collapsed="false">
      <c r="A1" s="1" t="s">
        <v>229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5" hidden="false" customHeight="false" outlineLevel="0" collapsed="false">
      <c r="A2" s="2" t="s">
        <v>230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4" customFormat="false" ht="15" hidden="false" customHeight="true" outlineLevel="0" collapsed="false">
      <c r="A4" s="6" t="s">
        <v>97</v>
      </c>
      <c r="B4" s="6" t="s">
        <v>231</v>
      </c>
      <c r="C4" s="45" t="n">
        <v>2022</v>
      </c>
      <c r="D4" s="45"/>
      <c r="E4" s="45"/>
      <c r="F4" s="45"/>
      <c r="G4" s="45" t="n">
        <v>2023</v>
      </c>
      <c r="H4" s="45"/>
      <c r="I4" s="45"/>
      <c r="J4" s="45"/>
      <c r="K4" s="45" t="n">
        <v>2024</v>
      </c>
      <c r="L4" s="45"/>
      <c r="M4" s="45"/>
      <c r="N4" s="45"/>
      <c r="O4" s="45" t="n">
        <v>2025</v>
      </c>
      <c r="P4" s="45"/>
      <c r="Q4" s="45"/>
      <c r="R4" s="45"/>
      <c r="S4" s="45" t="n">
        <v>2026</v>
      </c>
      <c r="T4" s="45"/>
      <c r="U4" s="45"/>
      <c r="V4" s="45"/>
      <c r="W4" s="45" t="s">
        <v>96</v>
      </c>
      <c r="X4" s="45"/>
      <c r="Y4" s="45"/>
      <c r="Z4" s="45"/>
    </row>
    <row r="5" customFormat="false" ht="15" hidden="false" customHeight="false" outlineLevel="0" collapsed="false">
      <c r="A5" s="6"/>
      <c r="B5" s="6"/>
      <c r="C5" s="6" t="s">
        <v>99</v>
      </c>
      <c r="D5" s="6" t="s">
        <v>101</v>
      </c>
      <c r="E5" s="6" t="s">
        <v>102</v>
      </c>
      <c r="F5" s="6" t="s">
        <v>232</v>
      </c>
      <c r="G5" s="6" t="s">
        <v>99</v>
      </c>
      <c r="H5" s="6" t="s">
        <v>101</v>
      </c>
      <c r="I5" s="6" t="s">
        <v>102</v>
      </c>
      <c r="J5" s="6" t="s">
        <v>232</v>
      </c>
      <c r="K5" s="6" t="s">
        <v>99</v>
      </c>
      <c r="L5" s="6" t="s">
        <v>101</v>
      </c>
      <c r="M5" s="6" t="s">
        <v>102</v>
      </c>
      <c r="N5" s="6" t="s">
        <v>232</v>
      </c>
      <c r="O5" s="6" t="s">
        <v>99</v>
      </c>
      <c r="P5" s="6" t="s">
        <v>101</v>
      </c>
      <c r="Q5" s="6" t="s">
        <v>102</v>
      </c>
      <c r="R5" s="6" t="s">
        <v>232</v>
      </c>
      <c r="S5" s="6" t="s">
        <v>99</v>
      </c>
      <c r="T5" s="6" t="s">
        <v>101</v>
      </c>
      <c r="U5" s="6" t="s">
        <v>102</v>
      </c>
      <c r="V5" s="6" t="s">
        <v>232</v>
      </c>
      <c r="W5" s="6" t="s">
        <v>99</v>
      </c>
      <c r="X5" s="6" t="s">
        <v>101</v>
      </c>
      <c r="Y5" s="6" t="s">
        <v>102</v>
      </c>
      <c r="Z5" s="6" t="s">
        <v>232</v>
      </c>
    </row>
    <row r="6" customFormat="false" ht="15" hidden="false" customHeight="false" outlineLevel="0" collapsed="false">
      <c r="A6" s="7" t="s">
        <v>103</v>
      </c>
      <c r="B6" s="46" t="s">
        <v>53</v>
      </c>
      <c r="C6" s="47" t="n">
        <v>0</v>
      </c>
      <c r="D6" s="47" t="n">
        <v>0</v>
      </c>
      <c r="E6" s="47" t="n">
        <v>0</v>
      </c>
      <c r="F6" s="47" t="n">
        <v>0</v>
      </c>
      <c r="G6" s="48" t="n">
        <v>524</v>
      </c>
      <c r="H6" s="48" t="n">
        <v>1669</v>
      </c>
      <c r="I6" s="48" t="n">
        <v>11707.5</v>
      </c>
      <c r="J6" s="49" t="n">
        <v>75103.65</v>
      </c>
      <c r="K6" s="48" t="n">
        <v>400</v>
      </c>
      <c r="L6" s="48" t="n">
        <v>1404.1</v>
      </c>
      <c r="M6" s="48" t="n">
        <v>9696.6</v>
      </c>
      <c r="N6" s="49" t="n">
        <v>63617.25</v>
      </c>
      <c r="O6" s="48" t="n">
        <v>277</v>
      </c>
      <c r="P6" s="48" t="n">
        <v>955.1</v>
      </c>
      <c r="Q6" s="48" t="n">
        <v>7748.6</v>
      </c>
      <c r="R6" s="49" t="n">
        <v>38497.4</v>
      </c>
      <c r="S6" s="47" t="n">
        <v>0</v>
      </c>
      <c r="T6" s="47" t="n">
        <v>0</v>
      </c>
      <c r="U6" s="47" t="n">
        <v>0</v>
      </c>
      <c r="V6" s="47" t="n">
        <v>0</v>
      </c>
      <c r="W6" s="50" t="n">
        <v>1201</v>
      </c>
      <c r="X6" s="50" t="n">
        <v>4028.2</v>
      </c>
      <c r="Y6" s="50" t="n">
        <v>29152.7</v>
      </c>
      <c r="Z6" s="16" t="n">
        <v>177218.3</v>
      </c>
      <c r="AA6" s="7"/>
    </row>
    <row r="7" customFormat="false" ht="15" hidden="false" customHeight="false" outlineLevel="0" collapsed="false">
      <c r="A7" s="7" t="s">
        <v>103</v>
      </c>
      <c r="B7" s="51" t="s">
        <v>54</v>
      </c>
      <c r="C7" s="48" t="n">
        <v>326</v>
      </c>
      <c r="D7" s="48" t="n">
        <v>1018.4</v>
      </c>
      <c r="E7" s="48" t="n">
        <v>17488.2</v>
      </c>
      <c r="F7" s="49" t="n">
        <v>55084.65</v>
      </c>
      <c r="G7" s="48" t="n">
        <v>404.5</v>
      </c>
      <c r="H7" s="48" t="n">
        <v>954.7</v>
      </c>
      <c r="I7" s="48" t="n">
        <v>25186.4</v>
      </c>
      <c r="J7" s="49" t="n">
        <v>69488.43</v>
      </c>
      <c r="K7" s="48" t="n">
        <v>209</v>
      </c>
      <c r="L7" s="48" t="n">
        <v>506.4</v>
      </c>
      <c r="M7" s="48" t="n">
        <v>16489.4</v>
      </c>
      <c r="N7" s="49" t="n">
        <v>34442.68</v>
      </c>
      <c r="O7" s="47" t="n">
        <v>0</v>
      </c>
      <c r="P7" s="47" t="n">
        <v>0</v>
      </c>
      <c r="Q7" s="47" t="n">
        <v>0</v>
      </c>
      <c r="R7" s="47" t="n">
        <v>0</v>
      </c>
      <c r="S7" s="47" t="n">
        <v>0</v>
      </c>
      <c r="T7" s="47" t="n">
        <v>0</v>
      </c>
      <c r="U7" s="47" t="n">
        <v>0</v>
      </c>
      <c r="V7" s="47" t="n">
        <v>0</v>
      </c>
      <c r="W7" s="50" t="n">
        <v>939.5</v>
      </c>
      <c r="X7" s="50" t="n">
        <v>2479.6</v>
      </c>
      <c r="Y7" s="50" t="n">
        <v>59163.9</v>
      </c>
      <c r="Z7" s="16" t="n">
        <v>159015.76</v>
      </c>
      <c r="AA7" s="7"/>
    </row>
    <row r="8" customFormat="false" ht="15" hidden="false" customHeight="false" outlineLevel="0" collapsed="false">
      <c r="A8" s="7" t="s">
        <v>105</v>
      </c>
      <c r="B8" s="46" t="s">
        <v>53</v>
      </c>
      <c r="C8" s="48" t="n">
        <v>332.5</v>
      </c>
      <c r="D8" s="48" t="n">
        <v>1262.1</v>
      </c>
      <c r="E8" s="48" t="n">
        <v>8483</v>
      </c>
      <c r="F8" s="49" t="n">
        <v>51383</v>
      </c>
      <c r="G8" s="48" t="n">
        <v>323.7</v>
      </c>
      <c r="H8" s="48" t="n">
        <v>1044.1</v>
      </c>
      <c r="I8" s="48" t="n">
        <v>6436.3</v>
      </c>
      <c r="J8" s="49" t="n">
        <v>46984.5</v>
      </c>
      <c r="K8" s="47" t="n">
        <v>0</v>
      </c>
      <c r="L8" s="47" t="n">
        <v>0</v>
      </c>
      <c r="M8" s="47" t="n">
        <v>0</v>
      </c>
      <c r="N8" s="47" t="n">
        <v>0</v>
      </c>
      <c r="O8" s="47" t="n">
        <v>0</v>
      </c>
      <c r="P8" s="47" t="n">
        <v>0</v>
      </c>
      <c r="Q8" s="47" t="n">
        <v>0</v>
      </c>
      <c r="R8" s="47" t="n">
        <v>0</v>
      </c>
      <c r="S8" s="47" t="n">
        <v>0</v>
      </c>
      <c r="T8" s="47" t="n">
        <v>0</v>
      </c>
      <c r="U8" s="47" t="n">
        <v>0</v>
      </c>
      <c r="V8" s="47" t="n">
        <v>0</v>
      </c>
      <c r="W8" s="50" t="n">
        <v>656.2</v>
      </c>
      <c r="X8" s="50" t="n">
        <v>2306.2</v>
      </c>
      <c r="Y8" s="50" t="n">
        <v>14919.3</v>
      </c>
      <c r="Z8" s="16" t="n">
        <v>98367.5</v>
      </c>
      <c r="AA8" s="7"/>
    </row>
    <row r="9" customFormat="false" ht="15" hidden="false" customHeight="false" outlineLevel="0" collapsed="false">
      <c r="A9" s="7" t="s">
        <v>105</v>
      </c>
      <c r="B9" s="51" t="s">
        <v>54</v>
      </c>
      <c r="C9" s="48" t="n">
        <v>145</v>
      </c>
      <c r="D9" s="48" t="n">
        <v>431.9</v>
      </c>
      <c r="E9" s="48" t="n">
        <v>9569.5</v>
      </c>
      <c r="F9" s="49" t="n">
        <v>26326.3</v>
      </c>
      <c r="G9" s="48" t="n">
        <v>443.5</v>
      </c>
      <c r="H9" s="48" t="n">
        <v>903.5</v>
      </c>
      <c r="I9" s="48" t="n">
        <v>27505.8</v>
      </c>
      <c r="J9" s="49" t="n">
        <v>77164.6</v>
      </c>
      <c r="K9" s="47" t="n">
        <v>0</v>
      </c>
      <c r="L9" s="47" t="n">
        <v>0</v>
      </c>
      <c r="M9" s="47" t="n">
        <v>0</v>
      </c>
      <c r="N9" s="47" t="n">
        <v>0</v>
      </c>
      <c r="O9" s="47" t="n">
        <v>0</v>
      </c>
      <c r="P9" s="47" t="n">
        <v>0</v>
      </c>
      <c r="Q9" s="47" t="n">
        <v>0</v>
      </c>
      <c r="R9" s="47" t="n">
        <v>0</v>
      </c>
      <c r="S9" s="47" t="n">
        <v>0</v>
      </c>
      <c r="T9" s="47" t="n">
        <v>0</v>
      </c>
      <c r="U9" s="47" t="n">
        <v>0</v>
      </c>
      <c r="V9" s="47" t="n">
        <v>0</v>
      </c>
      <c r="W9" s="50" t="n">
        <v>588.5</v>
      </c>
      <c r="X9" s="50" t="n">
        <v>1335.4</v>
      </c>
      <c r="Y9" s="50" t="n">
        <v>37075.3</v>
      </c>
      <c r="Z9" s="16" t="n">
        <v>103490.9</v>
      </c>
      <c r="AA9" s="7"/>
    </row>
    <row r="10" customFormat="false" ht="15" hidden="false" customHeight="false" outlineLevel="0" collapsed="false">
      <c r="A10" s="7" t="s">
        <v>106</v>
      </c>
      <c r="B10" s="46" t="s">
        <v>53</v>
      </c>
      <c r="C10" s="48" t="n">
        <v>401</v>
      </c>
      <c r="D10" s="48" t="n">
        <v>1221.7</v>
      </c>
      <c r="E10" s="48" t="n">
        <v>6535</v>
      </c>
      <c r="F10" s="49" t="n">
        <v>54958.74</v>
      </c>
      <c r="G10" s="48" t="n">
        <v>309</v>
      </c>
      <c r="H10" s="48" t="n">
        <v>733.4</v>
      </c>
      <c r="I10" s="48" t="n">
        <v>8541</v>
      </c>
      <c r="J10" s="49" t="n">
        <v>33004.35</v>
      </c>
      <c r="K10" s="47" t="n">
        <v>0</v>
      </c>
      <c r="L10" s="47" t="n">
        <v>0</v>
      </c>
      <c r="M10" s="47" t="n">
        <v>0</v>
      </c>
      <c r="N10" s="47" t="n">
        <v>0</v>
      </c>
      <c r="O10" s="47" t="n">
        <v>0</v>
      </c>
      <c r="P10" s="47" t="n">
        <v>0</v>
      </c>
      <c r="Q10" s="47" t="n">
        <v>0</v>
      </c>
      <c r="R10" s="47" t="n">
        <v>0</v>
      </c>
      <c r="S10" s="47" t="n">
        <v>0</v>
      </c>
      <c r="T10" s="47" t="n">
        <v>0</v>
      </c>
      <c r="U10" s="47" t="n">
        <v>0</v>
      </c>
      <c r="V10" s="47" t="n">
        <v>0</v>
      </c>
      <c r="W10" s="50" t="n">
        <v>710</v>
      </c>
      <c r="X10" s="50" t="n">
        <v>1955.2</v>
      </c>
      <c r="Y10" s="50" t="n">
        <v>15076</v>
      </c>
      <c r="Z10" s="16" t="n">
        <v>87963.09</v>
      </c>
      <c r="AA10" s="7"/>
    </row>
    <row r="11" customFormat="false" ht="15" hidden="false" customHeight="false" outlineLevel="0" collapsed="false">
      <c r="A11" s="7" t="s">
        <v>106</v>
      </c>
      <c r="B11" s="51" t="s">
        <v>54</v>
      </c>
      <c r="C11" s="48" t="n">
        <v>204.5</v>
      </c>
      <c r="D11" s="48" t="n">
        <v>511.4</v>
      </c>
      <c r="E11" s="48" t="n">
        <v>13684.3</v>
      </c>
      <c r="F11" s="49" t="n">
        <v>29077.35</v>
      </c>
      <c r="G11" s="48" t="n">
        <v>290</v>
      </c>
      <c r="H11" s="48" t="n">
        <v>494.2</v>
      </c>
      <c r="I11" s="48" t="n">
        <v>14306.4</v>
      </c>
      <c r="J11" s="49" t="n">
        <v>38631.65</v>
      </c>
      <c r="K11" s="47" t="n">
        <v>0</v>
      </c>
      <c r="L11" s="47" t="n">
        <v>0</v>
      </c>
      <c r="M11" s="47" t="n">
        <v>0</v>
      </c>
      <c r="N11" s="47" t="n">
        <v>0</v>
      </c>
      <c r="O11" s="47" t="n">
        <v>0</v>
      </c>
      <c r="P11" s="47" t="n">
        <v>0</v>
      </c>
      <c r="Q11" s="47" t="n">
        <v>0</v>
      </c>
      <c r="R11" s="47" t="n">
        <v>0</v>
      </c>
      <c r="S11" s="47" t="n">
        <v>0</v>
      </c>
      <c r="T11" s="47" t="n">
        <v>0</v>
      </c>
      <c r="U11" s="47" t="n">
        <v>0</v>
      </c>
      <c r="V11" s="47" t="n">
        <v>0</v>
      </c>
      <c r="W11" s="50" t="n">
        <v>494.5</v>
      </c>
      <c r="X11" s="50" t="n">
        <v>1005.5</v>
      </c>
      <c r="Y11" s="50" t="n">
        <v>27990.7</v>
      </c>
      <c r="Z11" s="16" t="n">
        <v>67708.99</v>
      </c>
      <c r="AA11" s="7"/>
    </row>
    <row r="12" customFormat="false" ht="15" hidden="false" customHeight="false" outlineLevel="0" collapsed="false">
      <c r="A12" s="7" t="s">
        <v>108</v>
      </c>
      <c r="B12" s="46" t="s">
        <v>53</v>
      </c>
      <c r="C12" s="47" t="n">
        <v>0</v>
      </c>
      <c r="D12" s="47" t="n">
        <v>0</v>
      </c>
      <c r="E12" s="47" t="n">
        <v>0</v>
      </c>
      <c r="F12" s="47" t="n">
        <v>0</v>
      </c>
      <c r="G12" s="47" t="n">
        <v>0</v>
      </c>
      <c r="H12" s="47" t="n">
        <v>0</v>
      </c>
      <c r="I12" s="47" t="n">
        <v>0</v>
      </c>
      <c r="J12" s="47" t="n">
        <v>0</v>
      </c>
      <c r="K12" s="48" t="n">
        <v>446.5</v>
      </c>
      <c r="L12" s="48" t="n">
        <v>1634.6</v>
      </c>
      <c r="M12" s="48" t="n">
        <v>18914.1</v>
      </c>
      <c r="N12" s="49" t="n">
        <v>84353.26</v>
      </c>
      <c r="O12" s="48" t="n">
        <v>319.5</v>
      </c>
      <c r="P12" s="48" t="n">
        <v>1296.8</v>
      </c>
      <c r="Q12" s="48" t="n">
        <v>11927.4</v>
      </c>
      <c r="R12" s="49" t="n">
        <v>53036.25</v>
      </c>
      <c r="S12" s="47" t="n">
        <v>0</v>
      </c>
      <c r="T12" s="47" t="n">
        <v>0</v>
      </c>
      <c r="U12" s="47" t="n">
        <v>0</v>
      </c>
      <c r="V12" s="47" t="n">
        <v>0</v>
      </c>
      <c r="W12" s="50" t="n">
        <v>766</v>
      </c>
      <c r="X12" s="50" t="n">
        <v>2931.4</v>
      </c>
      <c r="Y12" s="50" t="n">
        <v>30841.5</v>
      </c>
      <c r="Z12" s="16" t="n">
        <v>137389.51</v>
      </c>
      <c r="AA12" s="7"/>
    </row>
    <row r="13" customFormat="false" ht="15" hidden="false" customHeight="false" outlineLevel="0" collapsed="false">
      <c r="A13" s="7" t="s">
        <v>108</v>
      </c>
      <c r="B13" s="51" t="s">
        <v>54</v>
      </c>
      <c r="C13" s="47" t="n">
        <v>0</v>
      </c>
      <c r="D13" s="47" t="n">
        <v>0</v>
      </c>
      <c r="E13" s="47" t="n">
        <v>0</v>
      </c>
      <c r="F13" s="47" t="n">
        <v>0</v>
      </c>
      <c r="G13" s="48" t="n">
        <v>144.5</v>
      </c>
      <c r="H13" s="48" t="n">
        <v>339.5</v>
      </c>
      <c r="I13" s="48" t="n">
        <v>12097.1</v>
      </c>
      <c r="J13" s="49" t="n">
        <v>30191.95</v>
      </c>
      <c r="K13" s="48" t="n">
        <v>166</v>
      </c>
      <c r="L13" s="48" t="n">
        <v>612.1</v>
      </c>
      <c r="M13" s="48" t="n">
        <v>18399.8</v>
      </c>
      <c r="N13" s="49" t="n">
        <v>45796.58</v>
      </c>
      <c r="O13" s="47" t="n">
        <v>0</v>
      </c>
      <c r="P13" s="47" t="n">
        <v>0</v>
      </c>
      <c r="Q13" s="47" t="n">
        <v>0</v>
      </c>
      <c r="R13" s="47" t="n">
        <v>0</v>
      </c>
      <c r="S13" s="47" t="n">
        <v>0</v>
      </c>
      <c r="T13" s="47" t="n">
        <v>0</v>
      </c>
      <c r="U13" s="47" t="n">
        <v>0</v>
      </c>
      <c r="V13" s="47" t="n">
        <v>0</v>
      </c>
      <c r="W13" s="50" t="n">
        <v>310.5</v>
      </c>
      <c r="X13" s="50" t="n">
        <v>951.6</v>
      </c>
      <c r="Y13" s="50" t="n">
        <v>30496.9</v>
      </c>
      <c r="Z13" s="16" t="n">
        <v>75988.53</v>
      </c>
      <c r="AA13" s="7"/>
    </row>
    <row r="14" customFormat="false" ht="15" hidden="false" customHeight="false" outlineLevel="0" collapsed="false">
      <c r="A14" s="7" t="s">
        <v>109</v>
      </c>
      <c r="B14" s="46" t="s">
        <v>53</v>
      </c>
      <c r="C14" s="47" t="n">
        <v>0</v>
      </c>
      <c r="D14" s="47" t="n">
        <v>0</v>
      </c>
      <c r="E14" s="47" t="n">
        <v>0</v>
      </c>
      <c r="F14" s="47" t="n">
        <v>0</v>
      </c>
      <c r="G14" s="47" t="n">
        <v>0</v>
      </c>
      <c r="H14" s="47" t="n">
        <v>0</v>
      </c>
      <c r="I14" s="47" t="n">
        <v>0</v>
      </c>
      <c r="J14" s="47" t="n">
        <v>0</v>
      </c>
      <c r="K14" s="48" t="n">
        <v>274</v>
      </c>
      <c r="L14" s="48" t="n">
        <v>951.1</v>
      </c>
      <c r="M14" s="48" t="n">
        <v>8652.9</v>
      </c>
      <c r="N14" s="49" t="n">
        <v>42148.27</v>
      </c>
      <c r="O14" s="48" t="n">
        <v>400</v>
      </c>
      <c r="P14" s="48" t="n">
        <v>1274</v>
      </c>
      <c r="Q14" s="48" t="n">
        <v>17623.9</v>
      </c>
      <c r="R14" s="49" t="n">
        <v>63090.24</v>
      </c>
      <c r="S14" s="47" t="n">
        <v>0</v>
      </c>
      <c r="T14" s="47" t="n">
        <v>0</v>
      </c>
      <c r="U14" s="47" t="n">
        <v>0</v>
      </c>
      <c r="V14" s="47" t="n">
        <v>0</v>
      </c>
      <c r="W14" s="50" t="n">
        <v>674</v>
      </c>
      <c r="X14" s="50" t="n">
        <v>2225.1</v>
      </c>
      <c r="Y14" s="50" t="n">
        <v>26276.8</v>
      </c>
      <c r="Z14" s="16" t="n">
        <v>105238.51</v>
      </c>
      <c r="AA14" s="7"/>
    </row>
    <row r="15" customFormat="false" ht="15" hidden="false" customHeight="false" outlineLevel="0" collapsed="false">
      <c r="A15" s="7" t="s">
        <v>109</v>
      </c>
      <c r="B15" s="51" t="s">
        <v>54</v>
      </c>
      <c r="C15" s="47" t="n">
        <v>0</v>
      </c>
      <c r="D15" s="47" t="n">
        <v>0</v>
      </c>
      <c r="E15" s="47" t="n">
        <v>0</v>
      </c>
      <c r="F15" s="47" t="n">
        <v>0</v>
      </c>
      <c r="G15" s="47" t="n">
        <v>0</v>
      </c>
      <c r="H15" s="47" t="n">
        <v>0</v>
      </c>
      <c r="I15" s="47" t="n">
        <v>0</v>
      </c>
      <c r="J15" s="47" t="n">
        <v>0</v>
      </c>
      <c r="K15" s="48" t="n">
        <v>227.5</v>
      </c>
      <c r="L15" s="48" t="n">
        <v>535.6</v>
      </c>
      <c r="M15" s="48" t="n">
        <v>15278.9</v>
      </c>
      <c r="N15" s="49" t="n">
        <v>33566.4</v>
      </c>
      <c r="O15" s="47" t="n">
        <v>0</v>
      </c>
      <c r="P15" s="47" t="n">
        <v>0</v>
      </c>
      <c r="Q15" s="47" t="n">
        <v>0</v>
      </c>
      <c r="R15" s="47" t="n">
        <v>0</v>
      </c>
      <c r="S15" s="47" t="n">
        <v>0</v>
      </c>
      <c r="T15" s="47" t="n">
        <v>0</v>
      </c>
      <c r="U15" s="47" t="n">
        <v>0</v>
      </c>
      <c r="V15" s="47" t="n">
        <v>0</v>
      </c>
      <c r="W15" s="50" t="n">
        <v>227.5</v>
      </c>
      <c r="X15" s="50" t="n">
        <v>535.6</v>
      </c>
      <c r="Y15" s="50" t="n">
        <v>15278.9</v>
      </c>
      <c r="Z15" s="16" t="n">
        <v>33566.4</v>
      </c>
      <c r="AA15" s="7"/>
    </row>
    <row r="16" customFormat="false" ht="15" hidden="false" customHeight="false" outlineLevel="0" collapsed="false">
      <c r="A16" s="7" t="s">
        <v>110</v>
      </c>
      <c r="B16" s="46" t="s">
        <v>53</v>
      </c>
      <c r="C16" s="47" t="n">
        <v>0</v>
      </c>
      <c r="D16" s="47" t="n">
        <v>0</v>
      </c>
      <c r="E16" s="47" t="n">
        <v>0</v>
      </c>
      <c r="F16" s="47" t="n">
        <v>0</v>
      </c>
      <c r="G16" s="47" t="n">
        <v>0</v>
      </c>
      <c r="H16" s="47" t="n">
        <v>0</v>
      </c>
      <c r="I16" s="47" t="n">
        <v>0</v>
      </c>
      <c r="J16" s="47" t="n">
        <v>0</v>
      </c>
      <c r="K16" s="48" t="n">
        <v>491</v>
      </c>
      <c r="L16" s="48" t="n">
        <v>1617.6</v>
      </c>
      <c r="M16" s="48" t="n">
        <v>15218.5</v>
      </c>
      <c r="N16" s="49" t="n">
        <v>74668.81</v>
      </c>
      <c r="O16" s="47" t="n">
        <v>0</v>
      </c>
      <c r="P16" s="47" t="n">
        <v>0</v>
      </c>
      <c r="Q16" s="47" t="n">
        <v>0</v>
      </c>
      <c r="R16" s="47" t="n">
        <v>0</v>
      </c>
      <c r="S16" s="47" t="n">
        <v>0</v>
      </c>
      <c r="T16" s="47" t="n">
        <v>0</v>
      </c>
      <c r="U16" s="47" t="n">
        <v>0</v>
      </c>
      <c r="V16" s="47" t="n">
        <v>0</v>
      </c>
      <c r="W16" s="50" t="n">
        <v>491</v>
      </c>
      <c r="X16" s="50" t="n">
        <v>1617.6</v>
      </c>
      <c r="Y16" s="50" t="n">
        <v>15218.5</v>
      </c>
      <c r="Z16" s="16" t="n">
        <v>74668.81</v>
      </c>
      <c r="AA16" s="7"/>
    </row>
    <row r="17" customFormat="false" ht="15" hidden="false" customHeight="false" outlineLevel="0" collapsed="false">
      <c r="A17" s="7" t="s">
        <v>110</v>
      </c>
      <c r="B17" s="51" t="s">
        <v>54</v>
      </c>
      <c r="C17" s="47" t="n">
        <v>0</v>
      </c>
      <c r="D17" s="47" t="n">
        <v>0</v>
      </c>
      <c r="E17" s="47" t="n">
        <v>0</v>
      </c>
      <c r="F17" s="47" t="n">
        <v>0</v>
      </c>
      <c r="G17" s="47" t="n">
        <v>0</v>
      </c>
      <c r="H17" s="47" t="n">
        <v>0</v>
      </c>
      <c r="I17" s="47" t="n">
        <v>0</v>
      </c>
      <c r="J17" s="47" t="n">
        <v>0</v>
      </c>
      <c r="K17" s="48" t="n">
        <v>164</v>
      </c>
      <c r="L17" s="48" t="n">
        <v>401.7</v>
      </c>
      <c r="M17" s="48" t="n">
        <v>9084.9</v>
      </c>
      <c r="N17" s="49" t="n">
        <v>26056.04</v>
      </c>
      <c r="O17" s="47" t="n">
        <v>0</v>
      </c>
      <c r="P17" s="47" t="n">
        <v>0</v>
      </c>
      <c r="Q17" s="47" t="n">
        <v>0</v>
      </c>
      <c r="R17" s="47" t="n">
        <v>0</v>
      </c>
      <c r="S17" s="47" t="n">
        <v>0</v>
      </c>
      <c r="T17" s="47" t="n">
        <v>0</v>
      </c>
      <c r="U17" s="47" t="n">
        <v>0</v>
      </c>
      <c r="V17" s="47" t="n">
        <v>0</v>
      </c>
      <c r="W17" s="50" t="n">
        <v>164</v>
      </c>
      <c r="X17" s="50" t="n">
        <v>401.7</v>
      </c>
      <c r="Y17" s="50" t="n">
        <v>9084.9</v>
      </c>
      <c r="Z17" s="16" t="n">
        <v>26056.04</v>
      </c>
      <c r="AA17" s="7"/>
    </row>
    <row r="18" customFormat="false" ht="15" hidden="false" customHeight="false" outlineLevel="0" collapsed="false">
      <c r="A18" s="7" t="s">
        <v>111</v>
      </c>
      <c r="B18" s="46" t="s">
        <v>53</v>
      </c>
      <c r="C18" s="47" t="n">
        <v>0</v>
      </c>
      <c r="D18" s="47" t="n">
        <v>0</v>
      </c>
      <c r="E18" s="47" t="n">
        <v>0</v>
      </c>
      <c r="F18" s="47" t="n">
        <v>0</v>
      </c>
      <c r="G18" s="48" t="n">
        <v>322</v>
      </c>
      <c r="H18" s="48" t="n">
        <v>775.7</v>
      </c>
      <c r="I18" s="48" t="n">
        <v>9009.1</v>
      </c>
      <c r="J18" s="49" t="n">
        <v>41357.41</v>
      </c>
      <c r="K18" s="47" t="n">
        <v>0</v>
      </c>
      <c r="L18" s="47" t="n">
        <v>0</v>
      </c>
      <c r="M18" s="47" t="n">
        <v>0</v>
      </c>
      <c r="N18" s="47" t="n">
        <v>0</v>
      </c>
      <c r="O18" s="48" t="n">
        <v>108.5</v>
      </c>
      <c r="P18" s="48" t="n">
        <v>330.8</v>
      </c>
      <c r="Q18" s="48" t="n">
        <v>3368</v>
      </c>
      <c r="R18" s="49" t="n">
        <v>14934.5</v>
      </c>
      <c r="S18" s="47" t="n">
        <v>0</v>
      </c>
      <c r="T18" s="47" t="n">
        <v>0</v>
      </c>
      <c r="U18" s="47" t="n">
        <v>0</v>
      </c>
      <c r="V18" s="47" t="n">
        <v>0</v>
      </c>
      <c r="W18" s="50" t="n">
        <v>430.5</v>
      </c>
      <c r="X18" s="50" t="n">
        <v>1106.5</v>
      </c>
      <c r="Y18" s="50" t="n">
        <v>12377.1</v>
      </c>
      <c r="Z18" s="16" t="n">
        <v>56291.91</v>
      </c>
      <c r="AA18" s="7"/>
    </row>
    <row r="19" customFormat="false" ht="15" hidden="false" customHeight="false" outlineLevel="0" collapsed="false">
      <c r="A19" s="7" t="s">
        <v>111</v>
      </c>
      <c r="B19" s="51" t="s">
        <v>54</v>
      </c>
      <c r="C19" s="47" t="n">
        <v>0</v>
      </c>
      <c r="D19" s="47" t="n">
        <v>0</v>
      </c>
      <c r="E19" s="47" t="n">
        <v>0</v>
      </c>
      <c r="F19" s="47" t="n">
        <v>0</v>
      </c>
      <c r="G19" s="48" t="n">
        <v>204</v>
      </c>
      <c r="H19" s="48" t="n">
        <v>313.9</v>
      </c>
      <c r="I19" s="48" t="n">
        <v>9031.5</v>
      </c>
      <c r="J19" s="49" t="n">
        <v>20404.8</v>
      </c>
      <c r="K19" s="47" t="n">
        <v>0</v>
      </c>
      <c r="L19" s="47" t="n">
        <v>0</v>
      </c>
      <c r="M19" s="47" t="n">
        <v>0</v>
      </c>
      <c r="N19" s="47" t="n">
        <v>0</v>
      </c>
      <c r="O19" s="47" t="n">
        <v>0</v>
      </c>
      <c r="P19" s="47" t="n">
        <v>0</v>
      </c>
      <c r="Q19" s="47" t="n">
        <v>0</v>
      </c>
      <c r="R19" s="47" t="n">
        <v>0</v>
      </c>
      <c r="S19" s="47" t="n">
        <v>0</v>
      </c>
      <c r="T19" s="47" t="n">
        <v>0</v>
      </c>
      <c r="U19" s="47" t="n">
        <v>0</v>
      </c>
      <c r="V19" s="47" t="n">
        <v>0</v>
      </c>
      <c r="W19" s="50" t="n">
        <v>204</v>
      </c>
      <c r="X19" s="50" t="n">
        <v>313.9</v>
      </c>
      <c r="Y19" s="50" t="n">
        <v>9031.5</v>
      </c>
      <c r="Z19" s="16" t="n">
        <v>20404.8</v>
      </c>
      <c r="AA19" s="7"/>
    </row>
    <row r="20" customFormat="false" ht="15" hidden="false" customHeight="false" outlineLevel="0" collapsed="false">
      <c r="A20" s="7" t="s">
        <v>113</v>
      </c>
      <c r="B20" s="46" t="s">
        <v>53</v>
      </c>
      <c r="C20" s="47" t="n">
        <v>0</v>
      </c>
      <c r="D20" s="47" t="n">
        <v>0</v>
      </c>
      <c r="E20" s="47" t="n">
        <v>0</v>
      </c>
      <c r="F20" s="47" t="n">
        <v>0</v>
      </c>
      <c r="G20" s="47" t="n">
        <v>0</v>
      </c>
      <c r="H20" s="47" t="n">
        <v>0</v>
      </c>
      <c r="I20" s="47" t="n">
        <v>0</v>
      </c>
      <c r="J20" s="47" t="n">
        <v>0</v>
      </c>
      <c r="K20" s="47" t="n">
        <v>0</v>
      </c>
      <c r="L20" s="47" t="n">
        <v>0</v>
      </c>
      <c r="M20" s="47" t="n">
        <v>0</v>
      </c>
      <c r="N20" s="47" t="n">
        <v>0</v>
      </c>
      <c r="O20" s="48" t="n">
        <v>300</v>
      </c>
      <c r="P20" s="48" t="n">
        <v>836</v>
      </c>
      <c r="Q20" s="48" t="n">
        <v>8836</v>
      </c>
      <c r="R20" s="49" t="n">
        <v>37894.13</v>
      </c>
      <c r="S20" s="47" t="n">
        <v>0</v>
      </c>
      <c r="T20" s="47" t="n">
        <v>0</v>
      </c>
      <c r="U20" s="47" t="n">
        <v>0</v>
      </c>
      <c r="V20" s="47" t="n">
        <v>0</v>
      </c>
      <c r="W20" s="50" t="n">
        <v>300</v>
      </c>
      <c r="X20" s="50" t="n">
        <v>836</v>
      </c>
      <c r="Y20" s="50" t="n">
        <v>8836</v>
      </c>
      <c r="Z20" s="16" t="n">
        <v>37894.13</v>
      </c>
      <c r="AA20" s="7"/>
    </row>
    <row r="21" customFormat="false" ht="15" hidden="false" customHeight="false" outlineLevel="0" collapsed="false">
      <c r="A21" s="7" t="s">
        <v>113</v>
      </c>
      <c r="B21" s="51" t="s">
        <v>54</v>
      </c>
      <c r="C21" s="47" t="n">
        <v>0</v>
      </c>
      <c r="D21" s="47" t="n">
        <v>0</v>
      </c>
      <c r="E21" s="47" t="n">
        <v>0</v>
      </c>
      <c r="F21" s="47" t="n">
        <v>0</v>
      </c>
      <c r="G21" s="47" t="n">
        <v>0</v>
      </c>
      <c r="H21" s="47" t="n">
        <v>0</v>
      </c>
      <c r="I21" s="47" t="n">
        <v>0</v>
      </c>
      <c r="J21" s="47" t="n">
        <v>0</v>
      </c>
      <c r="K21" s="47" t="n">
        <v>0</v>
      </c>
      <c r="L21" s="47" t="n">
        <v>0</v>
      </c>
      <c r="M21" s="47" t="n">
        <v>0</v>
      </c>
      <c r="N21" s="47" t="n">
        <v>0</v>
      </c>
      <c r="O21" s="48" t="n">
        <v>245</v>
      </c>
      <c r="P21" s="48" t="n">
        <v>633.1</v>
      </c>
      <c r="Q21" s="48" t="n">
        <v>12624.8</v>
      </c>
      <c r="R21" s="49" t="n">
        <v>35076.16</v>
      </c>
      <c r="S21" s="47" t="n">
        <v>0</v>
      </c>
      <c r="T21" s="47" t="n">
        <v>0</v>
      </c>
      <c r="U21" s="47" t="n">
        <v>0</v>
      </c>
      <c r="V21" s="47" t="n">
        <v>0</v>
      </c>
      <c r="W21" s="50" t="n">
        <v>245</v>
      </c>
      <c r="X21" s="50" t="n">
        <v>633.1</v>
      </c>
      <c r="Y21" s="50" t="n">
        <v>12624.8</v>
      </c>
      <c r="Z21" s="16" t="n">
        <v>35076.16</v>
      </c>
      <c r="AA21" s="7"/>
    </row>
    <row r="22" customFormat="false" ht="15" hidden="false" customHeight="false" outlineLevel="0" collapsed="false">
      <c r="A22" s="7" t="s">
        <v>114</v>
      </c>
      <c r="B22" s="46" t="s">
        <v>53</v>
      </c>
      <c r="C22" s="47" t="n">
        <v>0</v>
      </c>
      <c r="D22" s="47" t="n">
        <v>0</v>
      </c>
      <c r="E22" s="47" t="n">
        <v>0</v>
      </c>
      <c r="F22" s="47" t="n">
        <v>0</v>
      </c>
      <c r="G22" s="47" t="n">
        <v>0</v>
      </c>
      <c r="H22" s="47" t="n">
        <v>0</v>
      </c>
      <c r="I22" s="47" t="n">
        <v>0</v>
      </c>
      <c r="J22" s="47" t="n">
        <v>0</v>
      </c>
      <c r="K22" s="47" t="n">
        <v>0</v>
      </c>
      <c r="L22" s="47" t="n">
        <v>0</v>
      </c>
      <c r="M22" s="47" t="n">
        <v>0</v>
      </c>
      <c r="N22" s="47" t="n">
        <v>0</v>
      </c>
      <c r="O22" s="48" t="n">
        <v>15.5</v>
      </c>
      <c r="P22" s="48" t="n">
        <v>66.8</v>
      </c>
      <c r="Q22" s="48" t="n">
        <v>430</v>
      </c>
      <c r="R22" s="49" t="n">
        <v>2638.6</v>
      </c>
      <c r="S22" s="47" t="n">
        <v>0</v>
      </c>
      <c r="T22" s="47" t="n">
        <v>0</v>
      </c>
      <c r="U22" s="47" t="n">
        <v>0</v>
      </c>
      <c r="V22" s="47" t="n">
        <v>0</v>
      </c>
      <c r="W22" s="50" t="n">
        <v>15.5</v>
      </c>
      <c r="X22" s="50" t="n">
        <v>66.8</v>
      </c>
      <c r="Y22" s="50" t="n">
        <v>430</v>
      </c>
      <c r="Z22" s="16" t="n">
        <v>2638.6</v>
      </c>
      <c r="AA22" s="7"/>
    </row>
    <row r="23" customFormat="false" ht="15" hidden="false" customHeight="false" outlineLevel="0" collapsed="false">
      <c r="A23" s="7" t="s">
        <v>114</v>
      </c>
      <c r="B23" s="51" t="s">
        <v>54</v>
      </c>
      <c r="C23" s="47" t="n">
        <v>0</v>
      </c>
      <c r="D23" s="47" t="n">
        <v>0</v>
      </c>
      <c r="E23" s="47" t="n">
        <v>0</v>
      </c>
      <c r="F23" s="47" t="n">
        <v>0</v>
      </c>
      <c r="G23" s="47" t="n">
        <v>0</v>
      </c>
      <c r="H23" s="47" t="n">
        <v>0</v>
      </c>
      <c r="I23" s="47" t="n">
        <v>0</v>
      </c>
      <c r="J23" s="47" t="n">
        <v>0</v>
      </c>
      <c r="K23" s="47" t="n">
        <v>0</v>
      </c>
      <c r="L23" s="47" t="n">
        <v>0</v>
      </c>
      <c r="M23" s="47" t="n">
        <v>0</v>
      </c>
      <c r="N23" s="47" t="n">
        <v>0</v>
      </c>
      <c r="O23" s="48" t="n">
        <v>324.5</v>
      </c>
      <c r="P23" s="48" t="n">
        <v>1032.9</v>
      </c>
      <c r="Q23" s="48" t="n">
        <v>27320.2</v>
      </c>
      <c r="R23" s="49" t="n">
        <v>68687.35</v>
      </c>
      <c r="S23" s="47" t="n">
        <v>0</v>
      </c>
      <c r="T23" s="47" t="n">
        <v>0</v>
      </c>
      <c r="U23" s="47" t="n">
        <v>0</v>
      </c>
      <c r="V23" s="47" t="n">
        <v>0</v>
      </c>
      <c r="W23" s="50" t="n">
        <v>324.5</v>
      </c>
      <c r="X23" s="50" t="n">
        <v>1032.9</v>
      </c>
      <c r="Y23" s="50" t="n">
        <v>27320.2</v>
      </c>
      <c r="Z23" s="16" t="n">
        <v>68687.35</v>
      </c>
      <c r="AA23" s="7"/>
    </row>
    <row r="24" customFormat="false" ht="15" hidden="false" customHeight="false" outlineLevel="0" collapsed="false">
      <c r="A24" s="7" t="s">
        <v>115</v>
      </c>
      <c r="B24" s="46" t="s">
        <v>53</v>
      </c>
      <c r="C24" s="48" t="n">
        <v>88</v>
      </c>
      <c r="D24" s="48" t="n">
        <v>203</v>
      </c>
      <c r="E24" s="48" t="n">
        <v>2005</v>
      </c>
      <c r="F24" s="49" t="n">
        <v>8120</v>
      </c>
      <c r="G24" s="48" t="n">
        <v>68</v>
      </c>
      <c r="H24" s="48" t="n">
        <v>225</v>
      </c>
      <c r="I24" s="48" t="n">
        <v>2040</v>
      </c>
      <c r="J24" s="49" t="n">
        <v>10125</v>
      </c>
      <c r="K24" s="47" t="n">
        <v>0</v>
      </c>
      <c r="L24" s="47" t="n">
        <v>0</v>
      </c>
      <c r="M24" s="47" t="n">
        <v>0</v>
      </c>
      <c r="N24" s="47" t="n">
        <v>0</v>
      </c>
      <c r="O24" s="47" t="n">
        <v>0</v>
      </c>
      <c r="P24" s="47" t="n">
        <v>0</v>
      </c>
      <c r="Q24" s="47" t="n">
        <v>0</v>
      </c>
      <c r="R24" s="47" t="n">
        <v>0</v>
      </c>
      <c r="S24" s="47" t="n">
        <v>0</v>
      </c>
      <c r="T24" s="47" t="n">
        <v>0</v>
      </c>
      <c r="U24" s="47" t="n">
        <v>0</v>
      </c>
      <c r="V24" s="47" t="n">
        <v>0</v>
      </c>
      <c r="W24" s="50" t="n">
        <v>156</v>
      </c>
      <c r="X24" s="50" t="n">
        <v>428</v>
      </c>
      <c r="Y24" s="50" t="n">
        <v>4045</v>
      </c>
      <c r="Z24" s="16" t="n">
        <v>18245</v>
      </c>
      <c r="AA24" s="7"/>
    </row>
    <row r="25" customFormat="false" ht="15" hidden="false" customHeight="false" outlineLevel="0" collapsed="false">
      <c r="A25" s="7" t="s">
        <v>115</v>
      </c>
      <c r="B25" s="51" t="s">
        <v>54</v>
      </c>
      <c r="C25" s="48" t="n">
        <v>180</v>
      </c>
      <c r="D25" s="48" t="n">
        <v>298.5</v>
      </c>
      <c r="E25" s="48" t="n">
        <v>5847.5</v>
      </c>
      <c r="F25" s="49" t="n">
        <v>17785.3</v>
      </c>
      <c r="G25" s="47" t="n">
        <v>0</v>
      </c>
      <c r="H25" s="47" t="n">
        <v>0</v>
      </c>
      <c r="I25" s="47" t="n">
        <v>0</v>
      </c>
      <c r="J25" s="47" t="n">
        <v>0</v>
      </c>
      <c r="K25" s="47" t="n">
        <v>0</v>
      </c>
      <c r="L25" s="47" t="n">
        <v>0</v>
      </c>
      <c r="M25" s="47" t="n">
        <v>0</v>
      </c>
      <c r="N25" s="47" t="n">
        <v>0</v>
      </c>
      <c r="O25" s="47" t="n">
        <v>0</v>
      </c>
      <c r="P25" s="47" t="n">
        <v>0</v>
      </c>
      <c r="Q25" s="47" t="n">
        <v>0</v>
      </c>
      <c r="R25" s="47" t="n">
        <v>0</v>
      </c>
      <c r="S25" s="47" t="n">
        <v>0</v>
      </c>
      <c r="T25" s="47" t="n">
        <v>0</v>
      </c>
      <c r="U25" s="47" t="n">
        <v>0</v>
      </c>
      <c r="V25" s="47" t="n">
        <v>0</v>
      </c>
      <c r="W25" s="50" t="n">
        <v>180</v>
      </c>
      <c r="X25" s="50" t="n">
        <v>298.5</v>
      </c>
      <c r="Y25" s="50" t="n">
        <v>5847.5</v>
      </c>
      <c r="Z25" s="16" t="n">
        <v>17785.3</v>
      </c>
      <c r="AA25" s="7"/>
    </row>
    <row r="26" customFormat="false" ht="15" hidden="false" customHeight="false" outlineLevel="0" collapsed="false">
      <c r="A26" s="7" t="s">
        <v>116</v>
      </c>
      <c r="B26" s="46" t="s">
        <v>53</v>
      </c>
      <c r="C26" s="47" t="n">
        <v>0</v>
      </c>
      <c r="D26" s="47" t="n">
        <v>0</v>
      </c>
      <c r="E26" s="47" t="n">
        <v>0</v>
      </c>
      <c r="F26" s="47" t="n">
        <v>0</v>
      </c>
      <c r="G26" s="47" t="n">
        <v>0</v>
      </c>
      <c r="H26" s="47" t="n">
        <v>0</v>
      </c>
      <c r="I26" s="47" t="n">
        <v>0</v>
      </c>
      <c r="J26" s="47" t="n">
        <v>0</v>
      </c>
      <c r="K26" s="47" t="n">
        <v>0</v>
      </c>
      <c r="L26" s="47" t="n">
        <v>0</v>
      </c>
      <c r="M26" s="47" t="n">
        <v>0</v>
      </c>
      <c r="N26" s="47" t="n">
        <v>0</v>
      </c>
      <c r="O26" s="48" t="n">
        <v>8.5</v>
      </c>
      <c r="P26" s="48" t="n">
        <v>47.8</v>
      </c>
      <c r="Q26" s="48" t="n">
        <v>123</v>
      </c>
      <c r="R26" s="49" t="n">
        <v>2151.9</v>
      </c>
      <c r="S26" s="48" t="n">
        <v>39.5</v>
      </c>
      <c r="T26" s="48" t="n">
        <v>187.4</v>
      </c>
      <c r="U26" s="48" t="n">
        <v>835</v>
      </c>
      <c r="V26" s="49" t="n">
        <v>8431.2</v>
      </c>
      <c r="W26" s="50" t="n">
        <v>48</v>
      </c>
      <c r="X26" s="50" t="n">
        <v>235.2</v>
      </c>
      <c r="Y26" s="50" t="n">
        <v>958</v>
      </c>
      <c r="Z26" s="16" t="n">
        <v>10583.1</v>
      </c>
      <c r="AA26" s="7"/>
    </row>
    <row r="27" customFormat="false" ht="15" hidden="false" customHeight="false" outlineLevel="0" collapsed="false">
      <c r="A27" s="7" t="s">
        <v>116</v>
      </c>
      <c r="B27" s="51" t="s">
        <v>54</v>
      </c>
      <c r="C27" s="47" t="n">
        <v>0</v>
      </c>
      <c r="D27" s="47" t="n">
        <v>0</v>
      </c>
      <c r="E27" s="47" t="n">
        <v>0</v>
      </c>
      <c r="F27" s="47" t="n">
        <v>0</v>
      </c>
      <c r="G27" s="47" t="n">
        <v>0</v>
      </c>
      <c r="H27" s="47" t="n">
        <v>0</v>
      </c>
      <c r="I27" s="47" t="n">
        <v>0</v>
      </c>
      <c r="J27" s="47" t="n">
        <v>0</v>
      </c>
      <c r="K27" s="47" t="n">
        <v>0</v>
      </c>
      <c r="L27" s="47" t="n">
        <v>0</v>
      </c>
      <c r="M27" s="47" t="n">
        <v>0</v>
      </c>
      <c r="N27" s="47" t="n">
        <v>0</v>
      </c>
      <c r="O27" s="48" t="n">
        <v>180.5</v>
      </c>
      <c r="P27" s="48" t="n">
        <v>448.9</v>
      </c>
      <c r="Q27" s="48" t="n">
        <v>15859.1</v>
      </c>
      <c r="R27" s="49" t="n">
        <v>34947.92</v>
      </c>
      <c r="S27" s="47" t="n">
        <v>0</v>
      </c>
      <c r="T27" s="47" t="n">
        <v>0</v>
      </c>
      <c r="U27" s="47" t="n">
        <v>0</v>
      </c>
      <c r="V27" s="47" t="n">
        <v>0</v>
      </c>
      <c r="W27" s="50" t="n">
        <v>180.5</v>
      </c>
      <c r="X27" s="50" t="n">
        <v>448.9</v>
      </c>
      <c r="Y27" s="50" t="n">
        <v>15859.1</v>
      </c>
      <c r="Z27" s="16" t="n">
        <v>34947.92</v>
      </c>
      <c r="AA27" s="7"/>
    </row>
    <row r="28" customFormat="false" ht="15" hidden="false" customHeight="false" outlineLevel="0" collapsed="false">
      <c r="A28" s="7" t="s">
        <v>117</v>
      </c>
      <c r="B28" s="46" t="s">
        <v>53</v>
      </c>
      <c r="C28" s="47" t="n">
        <v>0</v>
      </c>
      <c r="D28" s="47" t="n">
        <v>0</v>
      </c>
      <c r="E28" s="47" t="n">
        <v>0</v>
      </c>
      <c r="F28" s="47" t="n">
        <v>0</v>
      </c>
      <c r="G28" s="47" t="n">
        <v>0</v>
      </c>
      <c r="H28" s="47" t="n">
        <v>0</v>
      </c>
      <c r="I28" s="47" t="n">
        <v>0</v>
      </c>
      <c r="J28" s="47" t="n">
        <v>0</v>
      </c>
      <c r="K28" s="47" t="n">
        <v>0</v>
      </c>
      <c r="L28" s="47" t="n">
        <v>0</v>
      </c>
      <c r="M28" s="47" t="n">
        <v>0</v>
      </c>
      <c r="N28" s="47" t="n">
        <v>0</v>
      </c>
      <c r="O28" s="48" t="n">
        <v>16</v>
      </c>
      <c r="P28" s="48" t="n">
        <v>56</v>
      </c>
      <c r="Q28" s="48" t="n">
        <v>600</v>
      </c>
      <c r="R28" s="49" t="n">
        <v>2464</v>
      </c>
      <c r="S28" s="47" t="n">
        <v>0</v>
      </c>
      <c r="T28" s="47" t="n">
        <v>0</v>
      </c>
      <c r="U28" s="47" t="n">
        <v>0</v>
      </c>
      <c r="V28" s="47" t="n">
        <v>0</v>
      </c>
      <c r="W28" s="50" t="n">
        <v>16</v>
      </c>
      <c r="X28" s="50" t="n">
        <v>56</v>
      </c>
      <c r="Y28" s="50" t="n">
        <v>600</v>
      </c>
      <c r="Z28" s="16" t="n">
        <v>2464</v>
      </c>
      <c r="AA28" s="7"/>
    </row>
    <row r="29" customFormat="false" ht="15" hidden="false" customHeight="false" outlineLevel="0" collapsed="false">
      <c r="A29" s="7" t="s">
        <v>117</v>
      </c>
      <c r="B29" s="51" t="s">
        <v>54</v>
      </c>
      <c r="C29" s="47" t="n">
        <v>0</v>
      </c>
      <c r="D29" s="47" t="n">
        <v>0</v>
      </c>
      <c r="E29" s="47" t="n">
        <v>0</v>
      </c>
      <c r="F29" s="47" t="n">
        <v>0</v>
      </c>
      <c r="G29" s="47" t="n">
        <v>0</v>
      </c>
      <c r="H29" s="47" t="n">
        <v>0</v>
      </c>
      <c r="I29" s="47" t="n">
        <v>0</v>
      </c>
      <c r="J29" s="47" t="n">
        <v>0</v>
      </c>
      <c r="K29" s="47" t="n">
        <v>0</v>
      </c>
      <c r="L29" s="47" t="n">
        <v>0</v>
      </c>
      <c r="M29" s="47" t="n">
        <v>0</v>
      </c>
      <c r="N29" s="47" t="n">
        <v>0</v>
      </c>
      <c r="O29" s="48" t="n">
        <v>193.5</v>
      </c>
      <c r="P29" s="48" t="n">
        <v>405.1</v>
      </c>
      <c r="Q29" s="48" t="n">
        <v>4852.9</v>
      </c>
      <c r="R29" s="49" t="n">
        <v>25904.16</v>
      </c>
      <c r="S29" s="47" t="n">
        <v>0</v>
      </c>
      <c r="T29" s="47" t="n">
        <v>0</v>
      </c>
      <c r="U29" s="47" t="n">
        <v>0</v>
      </c>
      <c r="V29" s="47" t="n">
        <v>0</v>
      </c>
      <c r="W29" s="50" t="n">
        <v>193.5</v>
      </c>
      <c r="X29" s="50" t="n">
        <v>405.1</v>
      </c>
      <c r="Y29" s="50" t="n">
        <v>4852.9</v>
      </c>
      <c r="Z29" s="16" t="n">
        <v>25904.16</v>
      </c>
      <c r="AA29" s="7"/>
    </row>
    <row r="30" customFormat="false" ht="15" hidden="false" customHeight="false" outlineLevel="0" collapsed="false">
      <c r="A30" s="7" t="s">
        <v>118</v>
      </c>
      <c r="B30" s="46" t="s">
        <v>53</v>
      </c>
      <c r="C30" s="48" t="n">
        <v>23</v>
      </c>
      <c r="D30" s="48" t="n">
        <v>69.5</v>
      </c>
      <c r="E30" s="48" t="n">
        <v>2</v>
      </c>
      <c r="F30" s="49" t="n">
        <v>2780</v>
      </c>
      <c r="G30" s="48" t="n">
        <v>120</v>
      </c>
      <c r="H30" s="48" t="n">
        <v>435</v>
      </c>
      <c r="I30" s="48" t="n">
        <v>4340</v>
      </c>
      <c r="J30" s="49" t="n">
        <v>16095</v>
      </c>
      <c r="K30" s="47" t="n">
        <v>0</v>
      </c>
      <c r="L30" s="47" t="n">
        <v>0</v>
      </c>
      <c r="M30" s="47" t="n">
        <v>0</v>
      </c>
      <c r="N30" s="47" t="n">
        <v>0</v>
      </c>
      <c r="O30" s="48" t="n">
        <v>65.5</v>
      </c>
      <c r="P30" s="48" t="n">
        <v>248</v>
      </c>
      <c r="Q30" s="48" t="n">
        <v>773.3</v>
      </c>
      <c r="R30" s="49" t="n">
        <v>10412</v>
      </c>
      <c r="S30" s="47" t="n">
        <v>0</v>
      </c>
      <c r="T30" s="47" t="n">
        <v>0</v>
      </c>
      <c r="U30" s="47" t="n">
        <v>0</v>
      </c>
      <c r="V30" s="47" t="n">
        <v>0</v>
      </c>
      <c r="W30" s="50" t="n">
        <v>208.5</v>
      </c>
      <c r="X30" s="50" t="n">
        <v>752.5</v>
      </c>
      <c r="Y30" s="50" t="n">
        <v>5115.3</v>
      </c>
      <c r="Z30" s="16" t="n">
        <v>29287</v>
      </c>
      <c r="AA30" s="7"/>
    </row>
    <row r="31" customFormat="false" ht="15" hidden="false" customHeight="false" outlineLevel="0" collapsed="false">
      <c r="A31" s="7" t="s">
        <v>119</v>
      </c>
      <c r="B31" s="51" t="s">
        <v>54</v>
      </c>
      <c r="C31" s="47" t="n">
        <v>0</v>
      </c>
      <c r="D31" s="47" t="n">
        <v>0</v>
      </c>
      <c r="E31" s="47" t="n">
        <v>0</v>
      </c>
      <c r="F31" s="47" t="n">
        <v>0</v>
      </c>
      <c r="G31" s="47" t="n">
        <v>0</v>
      </c>
      <c r="H31" s="47" t="n">
        <v>0</v>
      </c>
      <c r="I31" s="47" t="n">
        <v>0</v>
      </c>
      <c r="J31" s="47" t="n">
        <v>0</v>
      </c>
      <c r="K31" s="47" t="n">
        <v>0</v>
      </c>
      <c r="L31" s="47" t="n">
        <v>0</v>
      </c>
      <c r="M31" s="47" t="n">
        <v>0</v>
      </c>
      <c r="N31" s="47" t="n">
        <v>0</v>
      </c>
      <c r="O31" s="48" t="n">
        <v>191.5</v>
      </c>
      <c r="P31" s="48" t="n">
        <v>545.2</v>
      </c>
      <c r="Q31" s="48" t="n">
        <v>15396</v>
      </c>
      <c r="R31" s="49" t="n">
        <v>35193.3</v>
      </c>
      <c r="S31" s="47" t="n">
        <v>0</v>
      </c>
      <c r="T31" s="47" t="n">
        <v>0</v>
      </c>
      <c r="U31" s="47" t="n">
        <v>0</v>
      </c>
      <c r="V31" s="47" t="n">
        <v>0</v>
      </c>
      <c r="W31" s="50" t="n">
        <v>191.5</v>
      </c>
      <c r="X31" s="50" t="n">
        <v>545.2</v>
      </c>
      <c r="Y31" s="50" t="n">
        <v>15396</v>
      </c>
      <c r="Z31" s="16" t="n">
        <v>35193.3</v>
      </c>
      <c r="AA31" s="7"/>
    </row>
    <row r="32" customFormat="false" ht="15" hidden="false" customHeight="false" outlineLevel="0" collapsed="false">
      <c r="A32" s="7" t="s">
        <v>120</v>
      </c>
      <c r="B32" s="46" t="s">
        <v>53</v>
      </c>
      <c r="C32" s="48" t="n">
        <v>17</v>
      </c>
      <c r="D32" s="48" t="n">
        <v>79.5</v>
      </c>
      <c r="E32" s="48" t="n">
        <v>1000</v>
      </c>
      <c r="F32" s="49" t="n">
        <v>3180</v>
      </c>
      <c r="G32" s="47" t="n">
        <v>0</v>
      </c>
      <c r="H32" s="47" t="n">
        <v>0</v>
      </c>
      <c r="I32" s="47" t="n">
        <v>0</v>
      </c>
      <c r="J32" s="47" t="n">
        <v>0</v>
      </c>
      <c r="K32" s="48" t="n">
        <v>24</v>
      </c>
      <c r="L32" s="48" t="n">
        <v>104.4</v>
      </c>
      <c r="M32" s="48" t="n">
        <v>297.2</v>
      </c>
      <c r="N32" s="49" t="n">
        <v>4698</v>
      </c>
      <c r="O32" s="47" t="n">
        <v>0</v>
      </c>
      <c r="P32" s="47" t="n">
        <v>0</v>
      </c>
      <c r="Q32" s="47" t="n">
        <v>0</v>
      </c>
      <c r="R32" s="47" t="n">
        <v>0</v>
      </c>
      <c r="S32" s="47" t="n">
        <v>0</v>
      </c>
      <c r="T32" s="47" t="n">
        <v>0</v>
      </c>
      <c r="U32" s="47" t="n">
        <v>0</v>
      </c>
      <c r="V32" s="47" t="n">
        <v>0</v>
      </c>
      <c r="W32" s="50" t="n">
        <v>41</v>
      </c>
      <c r="X32" s="50" t="n">
        <v>183.9</v>
      </c>
      <c r="Y32" s="50" t="n">
        <v>1297.2</v>
      </c>
      <c r="Z32" s="16" t="n">
        <v>7878</v>
      </c>
      <c r="AA32" s="7"/>
    </row>
    <row r="33" customFormat="false" ht="15" hidden="false" customHeight="false" outlineLevel="0" collapsed="false">
      <c r="A33" s="7" t="s">
        <v>120</v>
      </c>
      <c r="B33" s="51" t="s">
        <v>54</v>
      </c>
      <c r="C33" s="48" t="n">
        <v>10</v>
      </c>
      <c r="D33" s="48" t="n">
        <v>21.4</v>
      </c>
      <c r="E33" s="48" t="n">
        <v>534.2</v>
      </c>
      <c r="F33" s="49" t="n">
        <v>1282.2</v>
      </c>
      <c r="G33" s="48" t="n">
        <v>103.5</v>
      </c>
      <c r="H33" s="48" t="n">
        <v>237.5</v>
      </c>
      <c r="I33" s="48" t="n">
        <v>4550.1</v>
      </c>
      <c r="J33" s="49" t="n">
        <v>15437.5</v>
      </c>
      <c r="K33" s="48" t="n">
        <v>20</v>
      </c>
      <c r="L33" s="48" t="n">
        <v>59</v>
      </c>
      <c r="M33" s="48" t="n">
        <v>1770</v>
      </c>
      <c r="N33" s="49" t="n">
        <v>4012</v>
      </c>
      <c r="O33" s="47" t="n">
        <v>0</v>
      </c>
      <c r="P33" s="47" t="n">
        <v>0</v>
      </c>
      <c r="Q33" s="47" t="n">
        <v>0</v>
      </c>
      <c r="R33" s="47" t="n">
        <v>0</v>
      </c>
      <c r="S33" s="47" t="n">
        <v>0</v>
      </c>
      <c r="T33" s="47" t="n">
        <v>0</v>
      </c>
      <c r="U33" s="47" t="n">
        <v>0</v>
      </c>
      <c r="V33" s="47" t="n">
        <v>0</v>
      </c>
      <c r="W33" s="50" t="n">
        <v>133.5</v>
      </c>
      <c r="X33" s="50" t="n">
        <v>317.9</v>
      </c>
      <c r="Y33" s="50" t="n">
        <v>6854.4</v>
      </c>
      <c r="Z33" s="16" t="n">
        <v>20731.7</v>
      </c>
      <c r="AA33" s="7"/>
    </row>
    <row r="34" customFormat="false" ht="15" hidden="false" customHeight="false" outlineLevel="0" collapsed="false">
      <c r="A34" s="7" t="s">
        <v>121</v>
      </c>
      <c r="B34" s="46" t="s">
        <v>53</v>
      </c>
      <c r="C34" s="47" t="n">
        <v>0</v>
      </c>
      <c r="D34" s="47" t="n">
        <v>0</v>
      </c>
      <c r="E34" s="47" t="n">
        <v>0</v>
      </c>
      <c r="F34" s="47" t="n">
        <v>0</v>
      </c>
      <c r="G34" s="48" t="n">
        <v>8</v>
      </c>
      <c r="H34" s="48" t="n">
        <v>29</v>
      </c>
      <c r="I34" s="48" t="n">
        <v>1</v>
      </c>
      <c r="J34" s="49" t="n">
        <v>1305</v>
      </c>
      <c r="K34" s="47" t="n">
        <v>0</v>
      </c>
      <c r="L34" s="47" t="n">
        <v>0</v>
      </c>
      <c r="M34" s="47" t="n">
        <v>0</v>
      </c>
      <c r="N34" s="47" t="n">
        <v>0</v>
      </c>
      <c r="O34" s="47" t="n">
        <v>0</v>
      </c>
      <c r="P34" s="47" t="n">
        <v>0</v>
      </c>
      <c r="Q34" s="47" t="n">
        <v>0</v>
      </c>
      <c r="R34" s="47" t="n">
        <v>0</v>
      </c>
      <c r="S34" s="47" t="n">
        <v>0</v>
      </c>
      <c r="T34" s="47" t="n">
        <v>0</v>
      </c>
      <c r="U34" s="47" t="n">
        <v>0</v>
      </c>
      <c r="V34" s="47" t="n">
        <v>0</v>
      </c>
      <c r="W34" s="50" t="n">
        <v>8</v>
      </c>
      <c r="X34" s="50" t="n">
        <v>29</v>
      </c>
      <c r="Y34" s="50" t="n">
        <v>1</v>
      </c>
      <c r="Z34" s="16" t="n">
        <v>1305</v>
      </c>
      <c r="AA34" s="7"/>
    </row>
    <row r="35" customFormat="false" ht="15" hidden="false" customHeight="false" outlineLevel="0" collapsed="false">
      <c r="A35" s="7" t="s">
        <v>121</v>
      </c>
      <c r="B35" s="51" t="s">
        <v>54</v>
      </c>
      <c r="C35" s="47" t="n">
        <v>0</v>
      </c>
      <c r="D35" s="47" t="n">
        <v>0</v>
      </c>
      <c r="E35" s="47" t="n">
        <v>0</v>
      </c>
      <c r="F35" s="47" t="n">
        <v>0</v>
      </c>
      <c r="G35" s="48" t="n">
        <v>143.5</v>
      </c>
      <c r="H35" s="48" t="n">
        <v>153.5</v>
      </c>
      <c r="I35" s="48" t="n">
        <v>13</v>
      </c>
      <c r="J35" s="49" t="n">
        <v>9977.5</v>
      </c>
      <c r="K35" s="47" t="n">
        <v>0</v>
      </c>
      <c r="L35" s="47" t="n">
        <v>0</v>
      </c>
      <c r="M35" s="47" t="n">
        <v>0</v>
      </c>
      <c r="N35" s="47" t="n">
        <v>0</v>
      </c>
      <c r="O35" s="47" t="n">
        <v>0</v>
      </c>
      <c r="P35" s="47" t="n">
        <v>0</v>
      </c>
      <c r="Q35" s="47" t="n">
        <v>0</v>
      </c>
      <c r="R35" s="47" t="n">
        <v>0</v>
      </c>
      <c r="S35" s="47" t="n">
        <v>0</v>
      </c>
      <c r="T35" s="47" t="n">
        <v>0</v>
      </c>
      <c r="U35" s="47" t="n">
        <v>0</v>
      </c>
      <c r="V35" s="47" t="n">
        <v>0</v>
      </c>
      <c r="W35" s="50" t="n">
        <v>143.5</v>
      </c>
      <c r="X35" s="50" t="n">
        <v>153.5</v>
      </c>
      <c r="Y35" s="50" t="n">
        <v>13</v>
      </c>
      <c r="Z35" s="16" t="n">
        <v>9977.5</v>
      </c>
      <c r="AA35" s="7"/>
    </row>
    <row r="36" customFormat="false" ht="15" hidden="false" customHeight="false" outlineLevel="0" collapsed="false">
      <c r="A36" s="7" t="s">
        <v>122</v>
      </c>
      <c r="B36" s="46" t="s">
        <v>53</v>
      </c>
      <c r="C36" s="47" t="n">
        <v>0</v>
      </c>
      <c r="D36" s="47" t="n">
        <v>0</v>
      </c>
      <c r="E36" s="47" t="n">
        <v>0</v>
      </c>
      <c r="F36" s="47" t="n">
        <v>0</v>
      </c>
      <c r="G36" s="47" t="n">
        <v>0</v>
      </c>
      <c r="H36" s="47" t="n">
        <v>0</v>
      </c>
      <c r="I36" s="47" t="n">
        <v>0</v>
      </c>
      <c r="J36" s="47" t="n">
        <v>0</v>
      </c>
      <c r="K36" s="48" t="n">
        <v>24</v>
      </c>
      <c r="L36" s="48" t="n">
        <v>122</v>
      </c>
      <c r="M36" s="48" t="n">
        <v>1045</v>
      </c>
      <c r="N36" s="49" t="n">
        <v>5837</v>
      </c>
      <c r="O36" s="48" t="n">
        <v>80</v>
      </c>
      <c r="P36" s="48" t="n">
        <v>291.4</v>
      </c>
      <c r="Q36" s="48" t="n">
        <v>2820</v>
      </c>
      <c r="R36" s="49" t="n">
        <v>13111.65</v>
      </c>
      <c r="S36" s="47" t="n">
        <v>0</v>
      </c>
      <c r="T36" s="47" t="n">
        <v>0</v>
      </c>
      <c r="U36" s="47" t="n">
        <v>0</v>
      </c>
      <c r="V36" s="47" t="n">
        <v>0</v>
      </c>
      <c r="W36" s="50" t="n">
        <v>104</v>
      </c>
      <c r="X36" s="50" t="n">
        <v>413.4</v>
      </c>
      <c r="Y36" s="50" t="n">
        <v>3865</v>
      </c>
      <c r="Z36" s="16" t="n">
        <v>18948.65</v>
      </c>
      <c r="AA36" s="7"/>
    </row>
    <row r="37" customFormat="false" ht="15" hidden="false" customHeight="false" outlineLevel="0" collapsed="false">
      <c r="A37" s="7" t="s">
        <v>122</v>
      </c>
      <c r="B37" s="51" t="s">
        <v>54</v>
      </c>
      <c r="C37" s="47" t="n">
        <v>0</v>
      </c>
      <c r="D37" s="47" t="n">
        <v>0</v>
      </c>
      <c r="E37" s="47" t="n">
        <v>0</v>
      </c>
      <c r="F37" s="47" t="n">
        <v>0</v>
      </c>
      <c r="G37" s="47" t="n">
        <v>0</v>
      </c>
      <c r="H37" s="47" t="n">
        <v>0</v>
      </c>
      <c r="I37" s="47" t="n">
        <v>0</v>
      </c>
      <c r="J37" s="47" t="n">
        <v>0</v>
      </c>
      <c r="K37" s="48" t="n">
        <v>24</v>
      </c>
      <c r="L37" s="48" t="n">
        <v>75</v>
      </c>
      <c r="M37" s="48" t="n">
        <v>2250</v>
      </c>
      <c r="N37" s="49" t="n">
        <v>4875</v>
      </c>
      <c r="O37" s="47" t="n">
        <v>0</v>
      </c>
      <c r="P37" s="47" t="n">
        <v>0</v>
      </c>
      <c r="Q37" s="47" t="n">
        <v>0</v>
      </c>
      <c r="R37" s="47" t="n">
        <v>0</v>
      </c>
      <c r="S37" s="47" t="n">
        <v>0</v>
      </c>
      <c r="T37" s="47" t="n">
        <v>0</v>
      </c>
      <c r="U37" s="47" t="n">
        <v>0</v>
      </c>
      <c r="V37" s="47" t="n">
        <v>0</v>
      </c>
      <c r="W37" s="50" t="n">
        <v>24</v>
      </c>
      <c r="X37" s="50" t="n">
        <v>75</v>
      </c>
      <c r="Y37" s="50" t="n">
        <v>2250</v>
      </c>
      <c r="Z37" s="16" t="n">
        <v>4875</v>
      </c>
      <c r="AA37" s="7"/>
    </row>
    <row r="38" customFormat="false" ht="15" hidden="false" customHeight="false" outlineLevel="0" collapsed="false">
      <c r="A38" s="7" t="s">
        <v>123</v>
      </c>
      <c r="B38" s="51" t="s">
        <v>54</v>
      </c>
      <c r="C38" s="47" t="n">
        <v>0</v>
      </c>
      <c r="D38" s="47" t="n">
        <v>0</v>
      </c>
      <c r="E38" s="47" t="n">
        <v>0</v>
      </c>
      <c r="F38" s="47" t="n">
        <v>0</v>
      </c>
      <c r="G38" s="48" t="n">
        <v>94</v>
      </c>
      <c r="H38" s="48" t="n">
        <v>187.5</v>
      </c>
      <c r="I38" s="48" t="n">
        <v>10</v>
      </c>
      <c r="J38" s="49" t="n">
        <v>12188.15</v>
      </c>
      <c r="K38" s="47" t="n">
        <v>0</v>
      </c>
      <c r="L38" s="47" t="n">
        <v>0</v>
      </c>
      <c r="M38" s="47" t="n">
        <v>0</v>
      </c>
      <c r="N38" s="47" t="n">
        <v>0</v>
      </c>
      <c r="O38" s="47" t="n">
        <v>0</v>
      </c>
      <c r="P38" s="47" t="n">
        <v>0</v>
      </c>
      <c r="Q38" s="47" t="n">
        <v>0</v>
      </c>
      <c r="R38" s="47" t="n">
        <v>0</v>
      </c>
      <c r="S38" s="47" t="n">
        <v>0</v>
      </c>
      <c r="T38" s="47" t="n">
        <v>0</v>
      </c>
      <c r="U38" s="47" t="n">
        <v>0</v>
      </c>
      <c r="V38" s="47" t="n">
        <v>0</v>
      </c>
      <c r="W38" s="50" t="n">
        <v>94</v>
      </c>
      <c r="X38" s="50" t="n">
        <v>187.5</v>
      </c>
      <c r="Y38" s="50" t="n">
        <v>10</v>
      </c>
      <c r="Z38" s="16" t="n">
        <v>12188.15</v>
      </c>
      <c r="AA38" s="7"/>
    </row>
    <row r="39" customFormat="false" ht="15" hidden="false" customHeight="false" outlineLevel="0" collapsed="false">
      <c r="A39" s="7" t="s">
        <v>124</v>
      </c>
      <c r="B39" s="51" t="s">
        <v>54</v>
      </c>
      <c r="C39" s="47" t="n">
        <v>0</v>
      </c>
      <c r="D39" s="47" t="n">
        <v>0</v>
      </c>
      <c r="E39" s="47" t="n">
        <v>0</v>
      </c>
      <c r="F39" s="47" t="n">
        <v>0</v>
      </c>
      <c r="G39" s="47" t="n">
        <v>0</v>
      </c>
      <c r="H39" s="47" t="n">
        <v>0</v>
      </c>
      <c r="I39" s="47" t="n">
        <v>0</v>
      </c>
      <c r="J39" s="47" t="n">
        <v>0</v>
      </c>
      <c r="K39" s="47" t="n">
        <v>0</v>
      </c>
      <c r="L39" s="47" t="n">
        <v>0</v>
      </c>
      <c r="M39" s="47" t="n">
        <v>0</v>
      </c>
      <c r="N39" s="47" t="n">
        <v>0</v>
      </c>
      <c r="O39" s="48" t="n">
        <v>56</v>
      </c>
      <c r="P39" s="48" t="n">
        <v>104</v>
      </c>
      <c r="Q39" s="48" t="n">
        <v>3120</v>
      </c>
      <c r="R39" s="49" t="n">
        <v>6760</v>
      </c>
      <c r="S39" s="47" t="n">
        <v>0</v>
      </c>
      <c r="T39" s="47" t="n">
        <v>0</v>
      </c>
      <c r="U39" s="47" t="n">
        <v>0</v>
      </c>
      <c r="V39" s="47" t="n">
        <v>0</v>
      </c>
      <c r="W39" s="50" t="n">
        <v>56</v>
      </c>
      <c r="X39" s="50" t="n">
        <v>104</v>
      </c>
      <c r="Y39" s="50" t="n">
        <v>3120</v>
      </c>
      <c r="Z39" s="16" t="n">
        <v>6760</v>
      </c>
      <c r="AA39" s="7"/>
    </row>
    <row r="40" customFormat="false" ht="15" hidden="false" customHeight="false" outlineLevel="0" collapsed="false">
      <c r="A40" s="7" t="s">
        <v>125</v>
      </c>
      <c r="B40" s="51" t="s">
        <v>54</v>
      </c>
      <c r="C40" s="48" t="n">
        <v>56</v>
      </c>
      <c r="D40" s="48" t="n">
        <v>222.5</v>
      </c>
      <c r="E40" s="48" t="n">
        <v>7</v>
      </c>
      <c r="F40" s="49" t="n">
        <v>12237.5</v>
      </c>
      <c r="G40" s="47" t="n">
        <v>0</v>
      </c>
      <c r="H40" s="47" t="n">
        <v>0</v>
      </c>
      <c r="I40" s="47" t="n">
        <v>0</v>
      </c>
      <c r="J40" s="47" t="n">
        <v>0</v>
      </c>
      <c r="K40" s="47" t="n">
        <v>0</v>
      </c>
      <c r="L40" s="47" t="n">
        <v>0</v>
      </c>
      <c r="M40" s="47" t="n">
        <v>0</v>
      </c>
      <c r="N40" s="47" t="n">
        <v>0</v>
      </c>
      <c r="O40" s="47" t="n">
        <v>0</v>
      </c>
      <c r="P40" s="47" t="n">
        <v>0</v>
      </c>
      <c r="Q40" s="47" t="n">
        <v>0</v>
      </c>
      <c r="R40" s="47" t="n">
        <v>0</v>
      </c>
      <c r="S40" s="47" t="n">
        <v>0</v>
      </c>
      <c r="T40" s="47" t="n">
        <v>0</v>
      </c>
      <c r="U40" s="47" t="n">
        <v>0</v>
      </c>
      <c r="V40" s="47" t="n">
        <v>0</v>
      </c>
      <c r="W40" s="50" t="n">
        <v>56</v>
      </c>
      <c r="X40" s="50" t="n">
        <v>222.5</v>
      </c>
      <c r="Y40" s="50" t="n">
        <v>7</v>
      </c>
      <c r="Z40" s="16" t="n">
        <v>12237.5</v>
      </c>
      <c r="AA40" s="7"/>
    </row>
    <row r="41" customFormat="false" ht="15" hidden="false" customHeight="false" outlineLevel="0" collapsed="false">
      <c r="A41" s="7" t="s">
        <v>126</v>
      </c>
      <c r="B41" s="51" t="s">
        <v>54</v>
      </c>
      <c r="C41" s="48" t="n">
        <v>50</v>
      </c>
      <c r="D41" s="48" t="n">
        <v>211</v>
      </c>
      <c r="E41" s="48" t="n">
        <v>7</v>
      </c>
      <c r="F41" s="49" t="n">
        <v>11605</v>
      </c>
      <c r="G41" s="47" t="n">
        <v>0</v>
      </c>
      <c r="H41" s="47" t="n">
        <v>0</v>
      </c>
      <c r="I41" s="47" t="n">
        <v>0</v>
      </c>
      <c r="J41" s="47" t="n">
        <v>0</v>
      </c>
      <c r="K41" s="47" t="n">
        <v>0</v>
      </c>
      <c r="L41" s="47" t="n">
        <v>0</v>
      </c>
      <c r="M41" s="47" t="n">
        <v>0</v>
      </c>
      <c r="N41" s="47" t="n">
        <v>0</v>
      </c>
      <c r="O41" s="47" t="n">
        <v>0</v>
      </c>
      <c r="P41" s="47" t="n">
        <v>0</v>
      </c>
      <c r="Q41" s="47" t="n">
        <v>0</v>
      </c>
      <c r="R41" s="47" t="n">
        <v>0</v>
      </c>
      <c r="S41" s="47" t="n">
        <v>0</v>
      </c>
      <c r="T41" s="47" t="n">
        <v>0</v>
      </c>
      <c r="U41" s="47" t="n">
        <v>0</v>
      </c>
      <c r="V41" s="47" t="n">
        <v>0</v>
      </c>
      <c r="W41" s="50" t="n">
        <v>50</v>
      </c>
      <c r="X41" s="50" t="n">
        <v>211</v>
      </c>
      <c r="Y41" s="50" t="n">
        <v>7</v>
      </c>
      <c r="Z41" s="16" t="n">
        <v>11605</v>
      </c>
      <c r="AA41" s="7"/>
    </row>
    <row r="42" customFormat="false" ht="15" hidden="false" customHeight="false" outlineLevel="0" collapsed="false">
      <c r="A42" s="7" t="s">
        <v>127</v>
      </c>
      <c r="B42" s="46" t="s">
        <v>53</v>
      </c>
      <c r="C42" s="47" t="n">
        <v>0</v>
      </c>
      <c r="D42" s="47" t="n">
        <v>0</v>
      </c>
      <c r="E42" s="47" t="n">
        <v>0</v>
      </c>
      <c r="F42" s="47" t="n">
        <v>0</v>
      </c>
      <c r="G42" s="48" t="n">
        <v>8</v>
      </c>
      <c r="H42" s="48" t="n">
        <v>32</v>
      </c>
      <c r="I42" s="48" t="n">
        <v>256</v>
      </c>
      <c r="J42" s="49" t="n">
        <v>1440</v>
      </c>
      <c r="K42" s="47" t="n">
        <v>0</v>
      </c>
      <c r="L42" s="47" t="n">
        <v>0</v>
      </c>
      <c r="M42" s="47" t="n">
        <v>0</v>
      </c>
      <c r="N42" s="47" t="n">
        <v>0</v>
      </c>
      <c r="O42" s="47" t="n">
        <v>0</v>
      </c>
      <c r="P42" s="47" t="n">
        <v>0</v>
      </c>
      <c r="Q42" s="47" t="n">
        <v>0</v>
      </c>
      <c r="R42" s="47" t="n">
        <v>0</v>
      </c>
      <c r="S42" s="47" t="n">
        <v>0</v>
      </c>
      <c r="T42" s="47" t="n">
        <v>0</v>
      </c>
      <c r="U42" s="47" t="n">
        <v>0</v>
      </c>
      <c r="V42" s="47" t="n">
        <v>0</v>
      </c>
      <c r="W42" s="50" t="n">
        <v>8</v>
      </c>
      <c r="X42" s="50" t="n">
        <v>32</v>
      </c>
      <c r="Y42" s="50" t="n">
        <v>256</v>
      </c>
      <c r="Z42" s="16" t="n">
        <v>1440</v>
      </c>
      <c r="AA42" s="7"/>
    </row>
    <row r="43" customFormat="false" ht="15" hidden="false" customHeight="false" outlineLevel="0" collapsed="false">
      <c r="A43" s="7" t="s">
        <v>128</v>
      </c>
      <c r="B43" s="46" t="s">
        <v>53</v>
      </c>
      <c r="C43" s="47" t="n">
        <v>0</v>
      </c>
      <c r="D43" s="47" t="n">
        <v>0</v>
      </c>
      <c r="E43" s="47" t="n">
        <v>0</v>
      </c>
      <c r="F43" s="47" t="n">
        <v>0</v>
      </c>
      <c r="G43" s="47" t="n">
        <v>0</v>
      </c>
      <c r="H43" s="47" t="n">
        <v>0</v>
      </c>
      <c r="I43" s="47" t="n">
        <v>0</v>
      </c>
      <c r="J43" s="47" t="n">
        <v>0</v>
      </c>
      <c r="K43" s="47" t="n">
        <v>0</v>
      </c>
      <c r="L43" s="47" t="n">
        <v>0</v>
      </c>
      <c r="M43" s="47" t="n">
        <v>0</v>
      </c>
      <c r="N43" s="47" t="n">
        <v>0</v>
      </c>
      <c r="O43" s="48" t="n">
        <v>4</v>
      </c>
      <c r="P43" s="48" t="n">
        <v>24.5</v>
      </c>
      <c r="Q43" s="48" t="n">
        <v>68.4</v>
      </c>
      <c r="R43" s="49" t="n">
        <v>1102.5</v>
      </c>
      <c r="S43" s="47" t="n">
        <v>0</v>
      </c>
      <c r="T43" s="47" t="n">
        <v>0</v>
      </c>
      <c r="U43" s="47" t="n">
        <v>0</v>
      </c>
      <c r="V43" s="47" t="n">
        <v>0</v>
      </c>
      <c r="W43" s="50" t="n">
        <v>4</v>
      </c>
      <c r="X43" s="50" t="n">
        <v>24.5</v>
      </c>
      <c r="Y43" s="50" t="n">
        <v>68.4</v>
      </c>
      <c r="Z43" s="16" t="n">
        <v>1102.5</v>
      </c>
      <c r="AA43" s="7"/>
    </row>
    <row r="44" customFormat="false" ht="15" hidden="false" customHeight="false" outlineLevel="0" collapsed="false">
      <c r="A44" s="7" t="s">
        <v>129</v>
      </c>
      <c r="B44" s="51" t="s">
        <v>54</v>
      </c>
      <c r="C44" s="47" t="n">
        <v>0</v>
      </c>
      <c r="D44" s="47" t="n">
        <v>0</v>
      </c>
      <c r="E44" s="47" t="n">
        <v>0</v>
      </c>
      <c r="F44" s="47" t="n">
        <v>0</v>
      </c>
      <c r="G44" s="48" t="n">
        <v>3</v>
      </c>
      <c r="H44" s="48" t="n">
        <v>10</v>
      </c>
      <c r="I44" s="48" t="n">
        <v>350</v>
      </c>
      <c r="J44" s="49" t="n">
        <v>650</v>
      </c>
      <c r="K44" s="47" t="n">
        <v>0</v>
      </c>
      <c r="L44" s="47" t="n">
        <v>0</v>
      </c>
      <c r="M44" s="47" t="n">
        <v>0</v>
      </c>
      <c r="N44" s="47" t="n">
        <v>0</v>
      </c>
      <c r="O44" s="47" t="n">
        <v>0</v>
      </c>
      <c r="P44" s="47" t="n">
        <v>0</v>
      </c>
      <c r="Q44" s="47" t="n">
        <v>0</v>
      </c>
      <c r="R44" s="47" t="n">
        <v>0</v>
      </c>
      <c r="S44" s="47" t="n">
        <v>0</v>
      </c>
      <c r="T44" s="47" t="n">
        <v>0</v>
      </c>
      <c r="U44" s="47" t="n">
        <v>0</v>
      </c>
      <c r="V44" s="47" t="n">
        <v>0</v>
      </c>
      <c r="W44" s="50" t="n">
        <v>3</v>
      </c>
      <c r="X44" s="50" t="n">
        <v>10</v>
      </c>
      <c r="Y44" s="50" t="n">
        <v>350</v>
      </c>
      <c r="Z44" s="16" t="n">
        <v>650</v>
      </c>
      <c r="AA44" s="7"/>
    </row>
  </sheetData>
  <mergeCells count="8">
    <mergeCell ref="A1:O1"/>
    <mergeCell ref="A2:O2"/>
    <mergeCell ref="C4:F4"/>
    <mergeCell ref="G4:J4"/>
    <mergeCell ref="K4:N4"/>
    <mergeCell ref="O4:R4"/>
    <mergeCell ref="S4:V4"/>
    <mergeCell ref="W4:Z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BAE3A"/>
    <pageSetUpPr fitToPage="false"/>
  </sheetPr>
  <dimension ref="A1:L9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12" min="2" style="0" width="13"/>
  </cols>
  <sheetData>
    <row r="1" customFormat="false" ht="19.7" hidden="false" customHeight="false" outlineLevel="0" collapsed="false">
      <c r="A1" s="1" t="s">
        <v>233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customFormat="false" ht="15" hidden="false" customHeight="false" outlineLevel="0" collapsed="false">
      <c r="A3" s="52" t="s">
        <v>234</v>
      </c>
    </row>
    <row r="4" customFormat="false" ht="15" hidden="false" customHeight="false" outlineLevel="0" collapsed="false">
      <c r="A4" s="53" t="s">
        <v>235</v>
      </c>
      <c r="B4" s="53" t="s">
        <v>236</v>
      </c>
      <c r="C4" s="53" t="s">
        <v>35</v>
      </c>
      <c r="D4" s="53" t="s">
        <v>237</v>
      </c>
      <c r="E4" s="53" t="s">
        <v>238</v>
      </c>
      <c r="F4" s="53" t="s">
        <v>239</v>
      </c>
      <c r="G4" s="53" t="s">
        <v>101</v>
      </c>
      <c r="H4" s="53" t="s">
        <v>102</v>
      </c>
      <c r="I4" s="53" t="s">
        <v>68</v>
      </c>
      <c r="J4" s="53" t="s">
        <v>43</v>
      </c>
      <c r="K4" s="53" t="s">
        <v>85</v>
      </c>
      <c r="L4" s="53" t="s">
        <v>88</v>
      </c>
    </row>
    <row r="5" customFormat="false" ht="15" hidden="false" customHeight="false" outlineLevel="0" collapsed="false">
      <c r="A5" s="7" t="n">
        <v>20</v>
      </c>
      <c r="B5" s="54" t="n">
        <v>44697</v>
      </c>
      <c r="C5" s="7" t="n">
        <v>4</v>
      </c>
      <c r="D5" s="55" t="n">
        <v>55.5</v>
      </c>
      <c r="E5" s="55" t="n">
        <v>0</v>
      </c>
      <c r="F5" s="55" t="n">
        <v>55.5</v>
      </c>
      <c r="G5" s="55" t="n">
        <v>172.2</v>
      </c>
      <c r="H5" s="55" t="n">
        <v>1753</v>
      </c>
      <c r="I5" s="56" t="n">
        <v>6887.6</v>
      </c>
      <c r="J5" s="57" t="n">
        <v>124.1</v>
      </c>
      <c r="K5" s="57" t="n">
        <v>40</v>
      </c>
      <c r="L5" s="57" t="n">
        <v>3.93</v>
      </c>
    </row>
    <row r="6" customFormat="false" ht="15" hidden="false" customHeight="false" outlineLevel="0" collapsed="false">
      <c r="A6" s="7" t="n">
        <v>21</v>
      </c>
      <c r="B6" s="54" t="n">
        <v>44704</v>
      </c>
      <c r="C6" s="7" t="n">
        <v>3</v>
      </c>
      <c r="D6" s="55" t="n">
        <v>29</v>
      </c>
      <c r="E6" s="55" t="n">
        <v>0</v>
      </c>
      <c r="F6" s="55" t="n">
        <v>29</v>
      </c>
      <c r="G6" s="55" t="n">
        <v>107.7</v>
      </c>
      <c r="H6" s="55" t="n">
        <v>511</v>
      </c>
      <c r="I6" s="56" t="n">
        <v>4306.4</v>
      </c>
      <c r="J6" s="57" t="n">
        <v>148.5</v>
      </c>
      <c r="K6" s="57" t="n">
        <v>40</v>
      </c>
      <c r="L6" s="57" t="n">
        <v>8.43</v>
      </c>
    </row>
    <row r="7" customFormat="false" ht="15" hidden="false" customHeight="false" outlineLevel="0" collapsed="false">
      <c r="A7" s="7" t="n">
        <v>22</v>
      </c>
      <c r="B7" s="54" t="n">
        <v>44711</v>
      </c>
      <c r="C7" s="7" t="n">
        <v>7</v>
      </c>
      <c r="D7" s="55" t="n">
        <v>119.5</v>
      </c>
      <c r="E7" s="55" t="n">
        <v>8</v>
      </c>
      <c r="F7" s="55" t="n">
        <v>127.5</v>
      </c>
      <c r="G7" s="55" t="n">
        <v>544.5</v>
      </c>
      <c r="H7" s="55" t="n">
        <v>3315</v>
      </c>
      <c r="I7" s="56" t="n">
        <v>21780.4</v>
      </c>
      <c r="J7" s="57" t="n">
        <v>170.83</v>
      </c>
      <c r="K7" s="57" t="n">
        <v>40</v>
      </c>
      <c r="L7" s="57" t="n">
        <v>6.57</v>
      </c>
    </row>
    <row r="8" customFormat="false" ht="15" hidden="false" customHeight="false" outlineLevel="0" collapsed="false">
      <c r="A8" s="7" t="n">
        <v>23</v>
      </c>
      <c r="B8" s="54" t="n">
        <v>44718</v>
      </c>
      <c r="C8" s="7" t="n">
        <v>7</v>
      </c>
      <c r="D8" s="55" t="n">
        <v>104.5</v>
      </c>
      <c r="E8" s="55" t="n">
        <v>64.5</v>
      </c>
      <c r="F8" s="55" t="n">
        <v>169</v>
      </c>
      <c r="G8" s="55" t="n">
        <v>570</v>
      </c>
      <c r="H8" s="55" t="n">
        <v>4424</v>
      </c>
      <c r="I8" s="56" t="n">
        <v>22800</v>
      </c>
      <c r="J8" s="57" t="n">
        <v>134.91</v>
      </c>
      <c r="K8" s="57" t="n">
        <v>40</v>
      </c>
      <c r="L8" s="57" t="n">
        <v>5.15</v>
      </c>
    </row>
    <row r="9" customFormat="false" ht="15" hidden="false" customHeight="false" outlineLevel="0" collapsed="false">
      <c r="A9" s="7" t="n">
        <v>24</v>
      </c>
      <c r="B9" s="54" t="n">
        <v>44725</v>
      </c>
      <c r="C9" s="7" t="n">
        <v>7</v>
      </c>
      <c r="D9" s="55" t="n">
        <v>129</v>
      </c>
      <c r="E9" s="55" t="n">
        <v>32.5</v>
      </c>
      <c r="F9" s="55" t="n">
        <v>161.5</v>
      </c>
      <c r="G9" s="55" t="n">
        <v>499.7</v>
      </c>
      <c r="H9" s="55" t="n">
        <v>2952</v>
      </c>
      <c r="I9" s="56" t="n">
        <v>20136.08</v>
      </c>
      <c r="J9" s="57" t="n">
        <v>124.68</v>
      </c>
      <c r="K9" s="57" t="n">
        <v>40.3</v>
      </c>
      <c r="L9" s="57" t="n">
        <v>6.82</v>
      </c>
    </row>
    <row r="10" customFormat="false" ht="15" hidden="false" customHeight="false" outlineLevel="0" collapsed="false">
      <c r="A10" s="7" t="n">
        <v>25</v>
      </c>
      <c r="B10" s="54" t="n">
        <v>44732</v>
      </c>
      <c r="C10" s="7" t="n">
        <v>5</v>
      </c>
      <c r="D10" s="55" t="n">
        <v>55</v>
      </c>
      <c r="E10" s="55" t="n">
        <v>23</v>
      </c>
      <c r="F10" s="55" t="n">
        <v>78</v>
      </c>
      <c r="G10" s="55" t="n">
        <v>219.2</v>
      </c>
      <c r="H10" s="55" t="n">
        <v>715</v>
      </c>
      <c r="I10" s="56" t="n">
        <v>9066.56</v>
      </c>
      <c r="J10" s="57" t="n">
        <v>116.24</v>
      </c>
      <c r="K10" s="57" t="n">
        <v>41.37</v>
      </c>
      <c r="L10" s="57" t="n">
        <v>12.68</v>
      </c>
    </row>
    <row r="11" customFormat="false" ht="15" hidden="false" customHeight="false" outlineLevel="0" collapsed="false">
      <c r="A11" s="7" t="n">
        <v>26</v>
      </c>
      <c r="B11" s="54" t="n">
        <v>44739</v>
      </c>
      <c r="C11" s="7" t="n">
        <v>2</v>
      </c>
      <c r="D11" s="55" t="n">
        <v>17.5</v>
      </c>
      <c r="E11" s="55" t="n">
        <v>0</v>
      </c>
      <c r="F11" s="55" t="n">
        <v>17.5</v>
      </c>
      <c r="G11" s="55" t="n">
        <v>47</v>
      </c>
      <c r="H11" s="55" t="n">
        <v>335</v>
      </c>
      <c r="I11" s="56" t="n">
        <v>1974</v>
      </c>
      <c r="J11" s="57" t="n">
        <v>112.8</v>
      </c>
      <c r="K11" s="57" t="n">
        <v>42</v>
      </c>
      <c r="L11" s="57" t="n">
        <v>5.89</v>
      </c>
    </row>
    <row r="12" customFormat="false" ht="15" hidden="false" customHeight="false" outlineLevel="0" collapsed="false">
      <c r="A12" s="7" t="n">
        <v>28</v>
      </c>
      <c r="B12" s="54" t="n">
        <v>44753</v>
      </c>
      <c r="C12" s="7" t="n">
        <v>3</v>
      </c>
      <c r="D12" s="55" t="n">
        <v>24.5</v>
      </c>
      <c r="E12" s="55" t="n">
        <v>0</v>
      </c>
      <c r="F12" s="55" t="n">
        <v>24.5</v>
      </c>
      <c r="G12" s="55" t="n">
        <v>70</v>
      </c>
      <c r="H12" s="55" t="n">
        <v>990</v>
      </c>
      <c r="I12" s="56" t="n">
        <v>2800</v>
      </c>
      <c r="J12" s="57" t="n">
        <v>114.29</v>
      </c>
      <c r="K12" s="57" t="n">
        <v>40</v>
      </c>
      <c r="L12" s="57" t="n">
        <v>2.83</v>
      </c>
    </row>
    <row r="13" customFormat="false" ht="15" hidden="false" customHeight="false" outlineLevel="0" collapsed="false">
      <c r="A13" s="7" t="n">
        <v>30</v>
      </c>
      <c r="B13" s="54" t="n">
        <v>44767</v>
      </c>
      <c r="C13" s="7" t="n">
        <v>3</v>
      </c>
      <c r="D13" s="55" t="n">
        <v>34</v>
      </c>
      <c r="E13" s="55" t="n">
        <v>0</v>
      </c>
      <c r="F13" s="55" t="n">
        <v>34</v>
      </c>
      <c r="G13" s="55" t="n">
        <v>129</v>
      </c>
      <c r="H13" s="55" t="n">
        <v>1340</v>
      </c>
      <c r="I13" s="56" t="n">
        <v>5805</v>
      </c>
      <c r="J13" s="57" t="n">
        <v>170.74</v>
      </c>
      <c r="K13" s="57" t="n">
        <v>45</v>
      </c>
      <c r="L13" s="57" t="n">
        <v>4.33</v>
      </c>
    </row>
    <row r="14" customFormat="false" ht="15" hidden="false" customHeight="false" outlineLevel="0" collapsed="false">
      <c r="A14" s="7" t="n">
        <v>31</v>
      </c>
      <c r="B14" s="54" t="n">
        <v>44774</v>
      </c>
      <c r="C14" s="7" t="n">
        <v>6</v>
      </c>
      <c r="D14" s="55" t="n">
        <v>52.5</v>
      </c>
      <c r="E14" s="55" t="n">
        <v>0</v>
      </c>
      <c r="F14" s="55" t="n">
        <v>52.5</v>
      </c>
      <c r="G14" s="55" t="n">
        <v>231.8</v>
      </c>
      <c r="H14" s="55" t="n">
        <v>1110</v>
      </c>
      <c r="I14" s="56" t="n">
        <v>9526</v>
      </c>
      <c r="J14" s="57" t="n">
        <v>181.45</v>
      </c>
      <c r="K14" s="57" t="n">
        <v>41.1</v>
      </c>
      <c r="L14" s="57" t="n">
        <v>8.58</v>
      </c>
    </row>
    <row r="15" customFormat="false" ht="15" hidden="false" customHeight="false" outlineLevel="0" collapsed="false">
      <c r="A15" s="7" t="n">
        <v>32</v>
      </c>
      <c r="B15" s="54" t="n">
        <v>44781</v>
      </c>
      <c r="C15" s="7" t="n">
        <v>1</v>
      </c>
      <c r="D15" s="55" t="n">
        <v>10.5</v>
      </c>
      <c r="E15" s="55" t="n">
        <v>0</v>
      </c>
      <c r="F15" s="55" t="n">
        <v>10.5</v>
      </c>
      <c r="G15" s="55" t="n">
        <v>53.5</v>
      </c>
      <c r="H15" s="55" t="n">
        <v>170</v>
      </c>
      <c r="I15" s="56" t="n">
        <v>2140</v>
      </c>
      <c r="J15" s="57" t="n">
        <v>203.81</v>
      </c>
      <c r="K15" s="57" t="n">
        <v>40</v>
      </c>
      <c r="L15" s="57" t="n">
        <v>12.59</v>
      </c>
    </row>
    <row r="16" customFormat="false" ht="15" hidden="false" customHeight="false" outlineLevel="0" collapsed="false">
      <c r="A16" s="7" t="n">
        <v>40</v>
      </c>
      <c r="B16" s="54" t="n">
        <v>44837</v>
      </c>
      <c r="C16" s="7" t="n">
        <v>5</v>
      </c>
      <c r="D16" s="55" t="n">
        <v>40.5</v>
      </c>
      <c r="E16" s="55" t="n">
        <v>0</v>
      </c>
      <c r="F16" s="55" t="n">
        <v>40.5</v>
      </c>
      <c r="G16" s="55" t="n">
        <v>71.6</v>
      </c>
      <c r="H16" s="55" t="n">
        <v>5</v>
      </c>
      <c r="I16" s="56" t="n">
        <v>4937.64</v>
      </c>
      <c r="J16" s="57" t="n">
        <v>121.92</v>
      </c>
      <c r="K16" s="57" t="n">
        <v>69</v>
      </c>
      <c r="L16" s="57" t="n">
        <v>987.53</v>
      </c>
    </row>
    <row r="17" customFormat="false" ht="15" hidden="false" customHeight="false" outlineLevel="0" collapsed="false">
      <c r="A17" s="7" t="n">
        <v>41</v>
      </c>
      <c r="B17" s="54" t="n">
        <v>44844</v>
      </c>
      <c r="C17" s="7" t="n">
        <v>6</v>
      </c>
      <c r="D17" s="55" t="n">
        <v>61.5</v>
      </c>
      <c r="E17" s="55" t="n">
        <v>0</v>
      </c>
      <c r="F17" s="55" t="n">
        <v>61.5</v>
      </c>
      <c r="G17" s="55" t="n">
        <v>119.7</v>
      </c>
      <c r="H17" s="55" t="n">
        <v>405</v>
      </c>
      <c r="I17" s="56" t="n">
        <v>8262.06</v>
      </c>
      <c r="J17" s="57" t="n">
        <v>134.34</v>
      </c>
      <c r="K17" s="57" t="n">
        <v>69</v>
      </c>
      <c r="L17" s="57" t="n">
        <v>20.4</v>
      </c>
    </row>
    <row r="18" customFormat="false" ht="15" hidden="false" customHeight="false" outlineLevel="0" collapsed="false">
      <c r="A18" s="58" t="s">
        <v>96</v>
      </c>
      <c r="B18" s="58"/>
      <c r="C18" s="10" t="n">
        <f aca="false">SUM(C5:C17)</f>
        <v>59</v>
      </c>
      <c r="D18" s="10" t="n">
        <f aca="false">SUM(D5:D17)</f>
        <v>733.5</v>
      </c>
      <c r="E18" s="10" t="n">
        <f aca="false">SUM(E5:E17)</f>
        <v>128</v>
      </c>
      <c r="F18" s="10" t="n">
        <f aca="false">SUM(F5:F17)</f>
        <v>861.5</v>
      </c>
      <c r="G18" s="10" t="n">
        <f aca="false">SUM(G5:G17)</f>
        <v>2835.9</v>
      </c>
      <c r="H18" s="10" t="n">
        <f aca="false">SUM(H5:H17)</f>
        <v>18025</v>
      </c>
      <c r="I18" s="59" t="n">
        <f aca="false">SUM(I5:I17)</f>
        <v>120421.74</v>
      </c>
      <c r="J18" s="25" t="n">
        <f aca="false">I18/F18</f>
        <v>139.781474172954</v>
      </c>
      <c r="K18" s="25" t="n">
        <f aca="false">I18/G18</f>
        <v>42.4633238125463</v>
      </c>
      <c r="L18" s="25" t="n">
        <f aca="false">I18/H18</f>
        <v>6.68081775312067</v>
      </c>
    </row>
    <row r="20" customFormat="false" ht="15" hidden="false" customHeight="false" outlineLevel="0" collapsed="false">
      <c r="A20" s="52" t="s">
        <v>240</v>
      </c>
    </row>
    <row r="21" customFormat="false" ht="15" hidden="false" customHeight="false" outlineLevel="0" collapsed="false">
      <c r="A21" s="53" t="s">
        <v>235</v>
      </c>
      <c r="B21" s="53" t="s">
        <v>236</v>
      </c>
      <c r="C21" s="53" t="s">
        <v>35</v>
      </c>
      <c r="D21" s="53" t="s">
        <v>237</v>
      </c>
      <c r="E21" s="53" t="s">
        <v>238</v>
      </c>
      <c r="F21" s="53" t="s">
        <v>239</v>
      </c>
      <c r="G21" s="53" t="s">
        <v>101</v>
      </c>
      <c r="H21" s="53" t="s">
        <v>102</v>
      </c>
      <c r="I21" s="53" t="s">
        <v>68</v>
      </c>
      <c r="J21" s="53" t="s">
        <v>43</v>
      </c>
      <c r="K21" s="53" t="s">
        <v>85</v>
      </c>
      <c r="L21" s="53" t="s">
        <v>88</v>
      </c>
    </row>
    <row r="22" customFormat="false" ht="15" hidden="false" customHeight="false" outlineLevel="0" collapsed="false">
      <c r="A22" s="7" t="n">
        <v>19</v>
      </c>
      <c r="B22" s="54" t="n">
        <v>45054</v>
      </c>
      <c r="C22" s="7" t="n">
        <v>5</v>
      </c>
      <c r="D22" s="55" t="n">
        <v>47.5</v>
      </c>
      <c r="E22" s="55" t="n">
        <v>15</v>
      </c>
      <c r="F22" s="55" t="n">
        <v>62.5</v>
      </c>
      <c r="G22" s="55" t="n">
        <v>252.6</v>
      </c>
      <c r="H22" s="55" t="n">
        <v>861.1</v>
      </c>
      <c r="I22" s="56" t="n">
        <v>10900.66</v>
      </c>
      <c r="J22" s="57" t="n">
        <v>174.41</v>
      </c>
      <c r="K22" s="57" t="n">
        <v>43.16</v>
      </c>
      <c r="L22" s="57" t="n">
        <v>12.66</v>
      </c>
    </row>
    <row r="23" customFormat="false" ht="15" hidden="false" customHeight="false" outlineLevel="0" collapsed="false">
      <c r="A23" s="7" t="n">
        <v>21</v>
      </c>
      <c r="B23" s="54" t="n">
        <v>45068</v>
      </c>
      <c r="C23" s="7" t="n">
        <v>7</v>
      </c>
      <c r="D23" s="55" t="n">
        <v>96</v>
      </c>
      <c r="E23" s="55" t="n">
        <v>16.5</v>
      </c>
      <c r="F23" s="55" t="n">
        <v>112.5</v>
      </c>
      <c r="G23" s="55" t="n">
        <v>443.3</v>
      </c>
      <c r="H23" s="55" t="n">
        <v>3329.3</v>
      </c>
      <c r="I23" s="56" t="n">
        <v>19948.5</v>
      </c>
      <c r="J23" s="57" t="n">
        <v>177.32</v>
      </c>
      <c r="K23" s="57" t="n">
        <v>45</v>
      </c>
      <c r="L23" s="57" t="n">
        <v>5.99</v>
      </c>
    </row>
    <row r="24" customFormat="false" ht="15" hidden="false" customHeight="false" outlineLevel="0" collapsed="false">
      <c r="A24" s="7" t="n">
        <v>22</v>
      </c>
      <c r="B24" s="54" t="n">
        <v>45075</v>
      </c>
      <c r="C24" s="7" t="n">
        <v>7</v>
      </c>
      <c r="D24" s="55" t="n">
        <v>126.5</v>
      </c>
      <c r="E24" s="55" t="n">
        <v>148</v>
      </c>
      <c r="F24" s="55" t="n">
        <v>274.5</v>
      </c>
      <c r="G24" s="55" t="n">
        <v>824.3</v>
      </c>
      <c r="H24" s="55" t="n">
        <v>8932.6</v>
      </c>
      <c r="I24" s="56" t="n">
        <v>38633.05</v>
      </c>
      <c r="J24" s="57" t="n">
        <v>140.74</v>
      </c>
      <c r="K24" s="57" t="n">
        <v>46.87</v>
      </c>
      <c r="L24" s="57" t="n">
        <v>4.32</v>
      </c>
    </row>
    <row r="25" customFormat="false" ht="15" hidden="false" customHeight="false" outlineLevel="0" collapsed="false">
      <c r="A25" s="7" t="n">
        <v>23</v>
      </c>
      <c r="B25" s="54" t="n">
        <v>45082</v>
      </c>
      <c r="C25" s="7" t="n">
        <v>4</v>
      </c>
      <c r="D25" s="55" t="n">
        <v>40.5</v>
      </c>
      <c r="E25" s="55" t="n">
        <v>28.5</v>
      </c>
      <c r="F25" s="55" t="n">
        <v>69</v>
      </c>
      <c r="G25" s="55" t="n">
        <v>156</v>
      </c>
      <c r="H25" s="55" t="n">
        <v>1796.5</v>
      </c>
      <c r="I25" s="56" t="n">
        <v>7238.2</v>
      </c>
      <c r="J25" s="57" t="n">
        <v>104.9</v>
      </c>
      <c r="K25" s="57" t="n">
        <v>46.41</v>
      </c>
      <c r="L25" s="57" t="n">
        <v>4.03</v>
      </c>
    </row>
    <row r="26" customFormat="false" ht="15" hidden="false" customHeight="false" outlineLevel="0" collapsed="false">
      <c r="A26" s="7" t="n">
        <v>24</v>
      </c>
      <c r="B26" s="54" t="n">
        <v>45089</v>
      </c>
      <c r="C26" s="7" t="n">
        <v>7</v>
      </c>
      <c r="D26" s="55" t="n">
        <v>131.5</v>
      </c>
      <c r="E26" s="55" t="n">
        <v>148</v>
      </c>
      <c r="F26" s="55" t="n">
        <v>279.5</v>
      </c>
      <c r="G26" s="55" t="n">
        <v>710.7</v>
      </c>
      <c r="H26" s="55" t="n">
        <v>6745</v>
      </c>
      <c r="I26" s="56" t="n">
        <v>30053.05</v>
      </c>
      <c r="J26" s="57" t="n">
        <v>107.52</v>
      </c>
      <c r="K26" s="57" t="n">
        <v>42.29</v>
      </c>
      <c r="L26" s="57" t="n">
        <v>4.46</v>
      </c>
    </row>
    <row r="27" customFormat="false" ht="15" hidden="false" customHeight="false" outlineLevel="0" collapsed="false">
      <c r="A27" s="7" t="n">
        <v>25</v>
      </c>
      <c r="B27" s="54" t="n">
        <v>45096</v>
      </c>
      <c r="C27" s="7" t="n">
        <v>7</v>
      </c>
      <c r="D27" s="55" t="n">
        <v>82.5</v>
      </c>
      <c r="E27" s="55" t="n">
        <v>158</v>
      </c>
      <c r="F27" s="55" t="n">
        <v>240.5</v>
      </c>
      <c r="G27" s="55" t="n">
        <v>600.1</v>
      </c>
      <c r="H27" s="55" t="n">
        <v>6354.4</v>
      </c>
      <c r="I27" s="56" t="n">
        <v>25916.05</v>
      </c>
      <c r="J27" s="57" t="n">
        <v>107.76</v>
      </c>
      <c r="K27" s="57" t="n">
        <v>43.19</v>
      </c>
      <c r="L27" s="57" t="n">
        <v>4.08</v>
      </c>
    </row>
    <row r="28" customFormat="false" ht="15" hidden="false" customHeight="false" outlineLevel="0" collapsed="false">
      <c r="A28" s="7" t="n">
        <v>26</v>
      </c>
      <c r="B28" s="54" t="n">
        <v>45103</v>
      </c>
      <c r="C28" s="7" t="n">
        <v>7</v>
      </c>
      <c r="D28" s="55" t="n">
        <v>91.2</v>
      </c>
      <c r="E28" s="55" t="n">
        <v>147</v>
      </c>
      <c r="F28" s="55" t="n">
        <v>238.2</v>
      </c>
      <c r="G28" s="55" t="n">
        <v>731</v>
      </c>
      <c r="H28" s="55" t="n">
        <v>6078.1</v>
      </c>
      <c r="I28" s="56" t="n">
        <v>34317.65</v>
      </c>
      <c r="J28" s="57" t="n">
        <v>144.07</v>
      </c>
      <c r="K28" s="57" t="n">
        <v>46.95</v>
      </c>
      <c r="L28" s="57" t="n">
        <v>5.65</v>
      </c>
    </row>
    <row r="29" customFormat="false" ht="15" hidden="false" customHeight="false" outlineLevel="0" collapsed="false">
      <c r="A29" s="7" t="n">
        <v>27</v>
      </c>
      <c r="B29" s="54" t="n">
        <v>45110</v>
      </c>
      <c r="C29" s="7" t="n">
        <v>6</v>
      </c>
      <c r="D29" s="55" t="n">
        <v>59</v>
      </c>
      <c r="E29" s="55" t="n">
        <v>73</v>
      </c>
      <c r="F29" s="55" t="n">
        <v>132</v>
      </c>
      <c r="G29" s="55" t="n">
        <v>331.6</v>
      </c>
      <c r="H29" s="55" t="n">
        <v>3576.9</v>
      </c>
      <c r="I29" s="56" t="n">
        <v>17154</v>
      </c>
      <c r="J29" s="57" t="n">
        <v>129.95</v>
      </c>
      <c r="K29" s="57" t="n">
        <v>51.73</v>
      </c>
      <c r="L29" s="57" t="n">
        <v>4.8</v>
      </c>
    </row>
    <row r="30" customFormat="false" ht="15" hidden="false" customHeight="false" outlineLevel="0" collapsed="false">
      <c r="A30" s="7" t="n">
        <v>28</v>
      </c>
      <c r="B30" s="54" t="n">
        <v>45117</v>
      </c>
      <c r="C30" s="7" t="n">
        <v>6</v>
      </c>
      <c r="D30" s="55" t="n">
        <v>65.5</v>
      </c>
      <c r="E30" s="55" t="n">
        <v>0</v>
      </c>
      <c r="F30" s="55" t="n">
        <v>65.5</v>
      </c>
      <c r="G30" s="55" t="n">
        <v>187.2</v>
      </c>
      <c r="H30" s="55" t="n">
        <v>1383.7</v>
      </c>
      <c r="I30" s="56" t="n">
        <v>8424</v>
      </c>
      <c r="J30" s="57" t="n">
        <v>128.61</v>
      </c>
      <c r="K30" s="57" t="n">
        <v>45</v>
      </c>
      <c r="L30" s="57" t="n">
        <v>6.09</v>
      </c>
    </row>
    <row r="31" customFormat="false" ht="15" hidden="false" customHeight="false" outlineLevel="0" collapsed="false">
      <c r="A31" s="7" t="n">
        <v>29</v>
      </c>
      <c r="B31" s="54" t="n">
        <v>45124</v>
      </c>
      <c r="C31" s="7" t="n">
        <v>2</v>
      </c>
      <c r="D31" s="55" t="n">
        <v>0</v>
      </c>
      <c r="E31" s="55" t="n">
        <v>23</v>
      </c>
      <c r="F31" s="55" t="n">
        <v>23</v>
      </c>
      <c r="G31" s="55" t="n">
        <v>94.5</v>
      </c>
      <c r="H31" s="55" t="n">
        <v>540</v>
      </c>
      <c r="I31" s="56" t="n">
        <v>4252.5</v>
      </c>
      <c r="J31" s="57" t="n">
        <v>184.89</v>
      </c>
      <c r="K31" s="57" t="n">
        <v>45</v>
      </c>
      <c r="L31" s="57" t="n">
        <v>7.88</v>
      </c>
    </row>
    <row r="32" customFormat="false" ht="15" hidden="false" customHeight="false" outlineLevel="0" collapsed="false">
      <c r="A32" s="7" t="n">
        <v>31</v>
      </c>
      <c r="B32" s="54" t="n">
        <v>45138</v>
      </c>
      <c r="C32" s="7" t="n">
        <v>3</v>
      </c>
      <c r="D32" s="55" t="n">
        <v>24.5</v>
      </c>
      <c r="E32" s="55" t="n">
        <v>0</v>
      </c>
      <c r="F32" s="55" t="n">
        <v>24.5</v>
      </c>
      <c r="G32" s="55" t="n">
        <v>64</v>
      </c>
      <c r="H32" s="55" t="n">
        <v>328.5</v>
      </c>
      <c r="I32" s="56" t="n">
        <v>2880</v>
      </c>
      <c r="J32" s="57" t="n">
        <v>117.55</v>
      </c>
      <c r="K32" s="57" t="n">
        <v>45</v>
      </c>
      <c r="L32" s="57" t="n">
        <v>8.77</v>
      </c>
    </row>
    <row r="33" customFormat="false" ht="15" hidden="false" customHeight="false" outlineLevel="0" collapsed="false">
      <c r="A33" s="7" t="n">
        <v>32</v>
      </c>
      <c r="B33" s="54" t="n">
        <v>45145</v>
      </c>
      <c r="C33" s="7" t="n">
        <v>5</v>
      </c>
      <c r="D33" s="55" t="n">
        <v>48</v>
      </c>
      <c r="E33" s="55" t="n">
        <v>20</v>
      </c>
      <c r="F33" s="55" t="n">
        <v>68</v>
      </c>
      <c r="G33" s="55" t="n">
        <v>226.8</v>
      </c>
      <c r="H33" s="55" t="n">
        <v>1144.4</v>
      </c>
      <c r="I33" s="56" t="n">
        <v>10206</v>
      </c>
      <c r="J33" s="57" t="n">
        <v>150.09</v>
      </c>
      <c r="K33" s="57" t="n">
        <v>45</v>
      </c>
      <c r="L33" s="57" t="n">
        <v>8.92</v>
      </c>
    </row>
    <row r="34" customFormat="false" ht="15" hidden="false" customHeight="false" outlineLevel="0" collapsed="false">
      <c r="A34" s="7" t="n">
        <v>33</v>
      </c>
      <c r="B34" s="54" t="n">
        <v>45152</v>
      </c>
      <c r="C34" s="7" t="n">
        <v>3</v>
      </c>
      <c r="D34" s="55" t="n">
        <v>35</v>
      </c>
      <c r="E34" s="55" t="n">
        <v>24.5</v>
      </c>
      <c r="F34" s="55" t="n">
        <v>59.5</v>
      </c>
      <c r="G34" s="55" t="n">
        <v>204.5</v>
      </c>
      <c r="H34" s="55" t="n">
        <v>452.5</v>
      </c>
      <c r="I34" s="56" t="n">
        <v>8482.5</v>
      </c>
      <c r="J34" s="57" t="n">
        <v>142.56</v>
      </c>
      <c r="K34" s="57" t="n">
        <v>41.48</v>
      </c>
      <c r="L34" s="57" t="n">
        <v>18.75</v>
      </c>
    </row>
    <row r="35" customFormat="false" ht="15" hidden="false" customHeight="false" outlineLevel="0" collapsed="false">
      <c r="A35" s="7" t="n">
        <v>34</v>
      </c>
      <c r="B35" s="54" t="n">
        <v>45159</v>
      </c>
      <c r="C35" s="7" t="n">
        <v>2</v>
      </c>
      <c r="D35" s="55" t="n">
        <v>0</v>
      </c>
      <c r="E35" s="55" t="n">
        <v>16.5</v>
      </c>
      <c r="F35" s="55" t="n">
        <v>16.5</v>
      </c>
      <c r="G35" s="55" t="n">
        <v>54.8</v>
      </c>
      <c r="H35" s="55" t="n">
        <v>607</v>
      </c>
      <c r="I35" s="56" t="n">
        <v>3558.75</v>
      </c>
      <c r="J35" s="57" t="n">
        <v>215.68</v>
      </c>
      <c r="K35" s="57" t="n">
        <v>65</v>
      </c>
      <c r="L35" s="57" t="n">
        <v>5.86</v>
      </c>
    </row>
    <row r="36" customFormat="false" ht="15" hidden="false" customHeight="false" outlineLevel="0" collapsed="false">
      <c r="A36" s="7" t="n">
        <v>36</v>
      </c>
      <c r="B36" s="54" t="n">
        <v>45173</v>
      </c>
      <c r="C36" s="7" t="n">
        <v>1</v>
      </c>
      <c r="D36" s="55" t="n">
        <v>0</v>
      </c>
      <c r="E36" s="55" t="n">
        <v>8</v>
      </c>
      <c r="F36" s="55" t="n">
        <v>8</v>
      </c>
      <c r="G36" s="55" t="n">
        <v>29</v>
      </c>
      <c r="H36" s="55" t="n">
        <v>1</v>
      </c>
      <c r="I36" s="56" t="n">
        <v>1305</v>
      </c>
      <c r="J36" s="57" t="n">
        <v>163.12</v>
      </c>
      <c r="K36" s="57" t="n">
        <v>45</v>
      </c>
      <c r="L36" s="57" t="n">
        <v>1305</v>
      </c>
    </row>
    <row r="37" customFormat="false" ht="15" hidden="false" customHeight="false" outlineLevel="0" collapsed="false">
      <c r="A37" s="7" t="n">
        <v>41</v>
      </c>
      <c r="B37" s="54" t="n">
        <v>45208</v>
      </c>
      <c r="C37" s="7" t="n">
        <v>1</v>
      </c>
      <c r="D37" s="55" t="n">
        <v>0</v>
      </c>
      <c r="E37" s="55" t="n">
        <v>9</v>
      </c>
      <c r="F37" s="55" t="n">
        <v>9</v>
      </c>
      <c r="G37" s="55" t="n">
        <v>33</v>
      </c>
      <c r="H37" s="55" t="n">
        <v>200</v>
      </c>
      <c r="I37" s="56" t="n">
        <v>2145</v>
      </c>
      <c r="J37" s="57" t="n">
        <v>238.33</v>
      </c>
      <c r="K37" s="57" t="n">
        <v>65</v>
      </c>
      <c r="L37" s="57" t="n">
        <v>10.72</v>
      </c>
    </row>
    <row r="38" customFormat="false" ht="15" hidden="false" customHeight="false" outlineLevel="0" collapsed="false">
      <c r="A38" s="58" t="s">
        <v>96</v>
      </c>
      <c r="B38" s="58"/>
      <c r="C38" s="10" t="n">
        <f aca="false">SUM(C22:C37)</f>
        <v>73</v>
      </c>
      <c r="D38" s="10" t="n">
        <f aca="false">SUM(D22:D37)</f>
        <v>847.7</v>
      </c>
      <c r="E38" s="10" t="n">
        <f aca="false">SUM(E22:E37)</f>
        <v>835</v>
      </c>
      <c r="F38" s="10" t="n">
        <f aca="false">SUM(F22:F37)</f>
        <v>1682.7</v>
      </c>
      <c r="G38" s="10" t="n">
        <f aca="false">SUM(G22:G37)</f>
        <v>4943.4</v>
      </c>
      <c r="H38" s="10" t="n">
        <f aca="false">SUM(H22:H37)</f>
        <v>42331</v>
      </c>
      <c r="I38" s="59" t="n">
        <f aca="false">SUM(I22:I37)</f>
        <v>225414.91</v>
      </c>
      <c r="J38" s="25" t="n">
        <f aca="false">I38/F38</f>
        <v>133.960248410293</v>
      </c>
      <c r="K38" s="25" t="n">
        <f aca="false">I38/G38</f>
        <v>45.5991645426225</v>
      </c>
      <c r="L38" s="25" t="n">
        <f aca="false">I38/H38</f>
        <v>5.32505516052066</v>
      </c>
    </row>
    <row r="40" customFormat="false" ht="15" hidden="false" customHeight="false" outlineLevel="0" collapsed="false">
      <c r="A40" s="52" t="s">
        <v>241</v>
      </c>
    </row>
    <row r="41" customFormat="false" ht="15" hidden="false" customHeight="false" outlineLevel="0" collapsed="false">
      <c r="A41" s="53" t="s">
        <v>235</v>
      </c>
      <c r="B41" s="53" t="s">
        <v>236</v>
      </c>
      <c r="C41" s="53" t="s">
        <v>35</v>
      </c>
      <c r="D41" s="53" t="s">
        <v>237</v>
      </c>
      <c r="E41" s="53" t="s">
        <v>238</v>
      </c>
      <c r="F41" s="53" t="s">
        <v>239</v>
      </c>
      <c r="G41" s="53" t="s">
        <v>101</v>
      </c>
      <c r="H41" s="53" t="s">
        <v>102</v>
      </c>
      <c r="I41" s="53" t="s">
        <v>68</v>
      </c>
      <c r="J41" s="53" t="s">
        <v>43</v>
      </c>
      <c r="K41" s="53" t="s">
        <v>85</v>
      </c>
      <c r="L41" s="53" t="s">
        <v>88</v>
      </c>
    </row>
    <row r="42" customFormat="false" ht="15" hidden="false" customHeight="false" outlineLevel="0" collapsed="false">
      <c r="A42" s="7" t="n">
        <v>15</v>
      </c>
      <c r="B42" s="54" t="n">
        <v>45390</v>
      </c>
      <c r="C42" s="7" t="n">
        <v>1</v>
      </c>
      <c r="D42" s="55" t="n">
        <v>12</v>
      </c>
      <c r="E42" s="55" t="n">
        <v>0</v>
      </c>
      <c r="F42" s="55" t="n">
        <v>12</v>
      </c>
      <c r="G42" s="55" t="n">
        <v>33</v>
      </c>
      <c r="H42" s="55" t="n">
        <v>400</v>
      </c>
      <c r="I42" s="56" t="n">
        <v>1518</v>
      </c>
      <c r="J42" s="57" t="n">
        <v>126.5</v>
      </c>
      <c r="K42" s="57" t="n">
        <v>46</v>
      </c>
      <c r="L42" s="57" t="n">
        <v>3.8</v>
      </c>
    </row>
    <row r="43" customFormat="false" ht="15" hidden="false" customHeight="false" outlineLevel="0" collapsed="false">
      <c r="A43" s="7" t="n">
        <v>17</v>
      </c>
      <c r="B43" s="54" t="n">
        <v>45404</v>
      </c>
      <c r="C43" s="7" t="n">
        <v>4</v>
      </c>
      <c r="D43" s="55" t="n">
        <v>61.5</v>
      </c>
      <c r="E43" s="55" t="n">
        <v>0</v>
      </c>
      <c r="F43" s="55" t="n">
        <v>61.5</v>
      </c>
      <c r="G43" s="55" t="n">
        <v>273.4</v>
      </c>
      <c r="H43" s="55" t="n">
        <v>1790.8</v>
      </c>
      <c r="I43" s="56" t="n">
        <v>12303</v>
      </c>
      <c r="J43" s="57" t="n">
        <v>200.05</v>
      </c>
      <c r="K43" s="57" t="n">
        <v>45</v>
      </c>
      <c r="L43" s="57" t="n">
        <v>6.87</v>
      </c>
    </row>
    <row r="44" customFormat="false" ht="15" hidden="false" customHeight="false" outlineLevel="0" collapsed="false">
      <c r="A44" s="7" t="n">
        <v>18</v>
      </c>
      <c r="B44" s="54" t="n">
        <v>45411</v>
      </c>
      <c r="C44" s="7" t="n">
        <v>7</v>
      </c>
      <c r="D44" s="55" t="n">
        <v>112.5</v>
      </c>
      <c r="E44" s="55" t="n">
        <v>24</v>
      </c>
      <c r="F44" s="55" t="n">
        <v>136.5</v>
      </c>
      <c r="G44" s="55" t="n">
        <v>651</v>
      </c>
      <c r="H44" s="55" t="n">
        <v>3544.3</v>
      </c>
      <c r="I44" s="56" t="n">
        <v>29338.05</v>
      </c>
      <c r="J44" s="57" t="n">
        <v>214.93</v>
      </c>
      <c r="K44" s="57" t="n">
        <v>45.07</v>
      </c>
      <c r="L44" s="57" t="n">
        <v>8.28</v>
      </c>
    </row>
    <row r="45" customFormat="false" ht="15" hidden="false" customHeight="false" outlineLevel="0" collapsed="false">
      <c r="A45" s="7" t="n">
        <v>19</v>
      </c>
      <c r="B45" s="54" t="n">
        <v>45418</v>
      </c>
      <c r="C45" s="7" t="n">
        <v>4</v>
      </c>
      <c r="D45" s="55" t="n">
        <v>72</v>
      </c>
      <c r="E45" s="55" t="n">
        <v>0</v>
      </c>
      <c r="F45" s="55" t="n">
        <v>72</v>
      </c>
      <c r="G45" s="55" t="n">
        <v>197.1</v>
      </c>
      <c r="H45" s="55" t="n">
        <v>1499.2</v>
      </c>
      <c r="I45" s="56" t="n">
        <v>8990.1</v>
      </c>
      <c r="J45" s="57" t="n">
        <v>124.86</v>
      </c>
      <c r="K45" s="57" t="n">
        <v>45.61</v>
      </c>
      <c r="L45" s="57" t="n">
        <v>6</v>
      </c>
    </row>
    <row r="46" customFormat="false" ht="15" hidden="false" customHeight="false" outlineLevel="0" collapsed="false">
      <c r="A46" s="7" t="n">
        <v>20</v>
      </c>
      <c r="B46" s="54" t="n">
        <v>45425</v>
      </c>
      <c r="C46" s="7" t="n">
        <v>5</v>
      </c>
      <c r="D46" s="55" t="n">
        <v>90.5</v>
      </c>
      <c r="E46" s="55" t="n">
        <v>0</v>
      </c>
      <c r="F46" s="55" t="n">
        <v>90.5</v>
      </c>
      <c r="G46" s="55" t="n">
        <v>228.3</v>
      </c>
      <c r="H46" s="55" t="n">
        <v>3474.5</v>
      </c>
      <c r="I46" s="56" t="n">
        <v>13034.42</v>
      </c>
      <c r="J46" s="57" t="n">
        <v>144.03</v>
      </c>
      <c r="K46" s="57" t="n">
        <v>57.1</v>
      </c>
      <c r="L46" s="57" t="n">
        <v>3.75</v>
      </c>
    </row>
    <row r="47" customFormat="false" ht="15" hidden="false" customHeight="false" outlineLevel="0" collapsed="false">
      <c r="A47" s="7" t="n">
        <v>21</v>
      </c>
      <c r="B47" s="54" t="n">
        <v>45432</v>
      </c>
      <c r="C47" s="7" t="n">
        <v>5</v>
      </c>
      <c r="D47" s="55" t="n">
        <v>72.5</v>
      </c>
      <c r="E47" s="55" t="n">
        <v>0</v>
      </c>
      <c r="F47" s="55" t="n">
        <v>72.5</v>
      </c>
      <c r="G47" s="55" t="n">
        <v>229.4</v>
      </c>
      <c r="H47" s="55" t="n">
        <v>4005.4</v>
      </c>
      <c r="I47" s="56" t="n">
        <v>12844.3</v>
      </c>
      <c r="J47" s="57" t="n">
        <v>177.16</v>
      </c>
      <c r="K47" s="57" t="n">
        <v>55.99</v>
      </c>
      <c r="L47" s="57" t="n">
        <v>3.21</v>
      </c>
    </row>
    <row r="48" customFormat="false" ht="15" hidden="false" customHeight="false" outlineLevel="0" collapsed="false">
      <c r="A48" s="7" t="n">
        <v>22</v>
      </c>
      <c r="B48" s="54" t="n">
        <v>45439</v>
      </c>
      <c r="C48" s="7" t="n">
        <v>5</v>
      </c>
      <c r="D48" s="55" t="n">
        <v>122.5</v>
      </c>
      <c r="E48" s="55" t="n">
        <v>41</v>
      </c>
      <c r="F48" s="55" t="n">
        <v>163.5</v>
      </c>
      <c r="G48" s="55" t="n">
        <v>574</v>
      </c>
      <c r="H48" s="55" t="n">
        <v>6694.5</v>
      </c>
      <c r="I48" s="56" t="n">
        <v>28647</v>
      </c>
      <c r="J48" s="57" t="n">
        <v>175.21</v>
      </c>
      <c r="K48" s="57" t="n">
        <v>49.91</v>
      </c>
      <c r="L48" s="57" t="n">
        <v>4.28</v>
      </c>
    </row>
    <row r="49" customFormat="false" ht="15" hidden="false" customHeight="false" outlineLevel="0" collapsed="false">
      <c r="A49" s="7" t="n">
        <v>23</v>
      </c>
      <c r="B49" s="54" t="n">
        <v>45446</v>
      </c>
      <c r="C49" s="7" t="n">
        <v>5</v>
      </c>
      <c r="D49" s="55" t="n">
        <v>128</v>
      </c>
      <c r="E49" s="55" t="n">
        <v>27.5</v>
      </c>
      <c r="F49" s="55" t="n">
        <v>155.5</v>
      </c>
      <c r="G49" s="55" t="n">
        <v>516.6</v>
      </c>
      <c r="H49" s="55" t="n">
        <v>5209.1</v>
      </c>
      <c r="I49" s="56" t="n">
        <v>26271.34</v>
      </c>
      <c r="J49" s="57" t="n">
        <v>168.95</v>
      </c>
      <c r="K49" s="57" t="n">
        <v>50.85</v>
      </c>
      <c r="L49" s="57" t="n">
        <v>5.04</v>
      </c>
    </row>
    <row r="50" customFormat="false" ht="15" hidden="false" customHeight="false" outlineLevel="0" collapsed="false">
      <c r="A50" s="7" t="n">
        <v>24</v>
      </c>
      <c r="B50" s="54" t="n">
        <v>45453</v>
      </c>
      <c r="C50" s="7" t="n">
        <v>6</v>
      </c>
      <c r="D50" s="55" t="n">
        <v>80</v>
      </c>
      <c r="E50" s="55" t="n">
        <v>31</v>
      </c>
      <c r="F50" s="55" t="n">
        <v>111</v>
      </c>
      <c r="G50" s="55" t="n">
        <v>329.9</v>
      </c>
      <c r="H50" s="55" t="n">
        <v>3317.2</v>
      </c>
      <c r="I50" s="56" t="n">
        <v>13884.9</v>
      </c>
      <c r="J50" s="57" t="n">
        <v>125.09</v>
      </c>
      <c r="K50" s="57" t="n">
        <v>42.09</v>
      </c>
      <c r="L50" s="57" t="n">
        <v>4.19</v>
      </c>
    </row>
    <row r="51" customFormat="false" ht="15" hidden="false" customHeight="false" outlineLevel="0" collapsed="false">
      <c r="A51" s="7" t="n">
        <v>25</v>
      </c>
      <c r="B51" s="54" t="n">
        <v>45460</v>
      </c>
      <c r="C51" s="7" t="n">
        <v>7</v>
      </c>
      <c r="D51" s="55" t="n">
        <v>105</v>
      </c>
      <c r="E51" s="55" t="n">
        <v>103</v>
      </c>
      <c r="F51" s="55" t="n">
        <v>208</v>
      </c>
      <c r="G51" s="55" t="n">
        <v>489.4</v>
      </c>
      <c r="H51" s="55" t="n">
        <v>6147.7</v>
      </c>
      <c r="I51" s="56" t="n">
        <v>24136.04</v>
      </c>
      <c r="J51" s="57" t="n">
        <v>116.04</v>
      </c>
      <c r="K51" s="57" t="n">
        <v>49.32</v>
      </c>
      <c r="L51" s="57" t="n">
        <v>3.93</v>
      </c>
    </row>
    <row r="52" customFormat="false" ht="15" hidden="false" customHeight="false" outlineLevel="0" collapsed="false">
      <c r="A52" s="7" t="n">
        <v>26</v>
      </c>
      <c r="B52" s="54" t="n">
        <v>45467</v>
      </c>
      <c r="C52" s="7" t="n">
        <v>6</v>
      </c>
      <c r="D52" s="55" t="n">
        <v>80.5</v>
      </c>
      <c r="E52" s="55" t="n">
        <v>31</v>
      </c>
      <c r="F52" s="55" t="n">
        <v>111.5</v>
      </c>
      <c r="G52" s="55" t="n">
        <v>361.7</v>
      </c>
      <c r="H52" s="55" t="n">
        <v>4150</v>
      </c>
      <c r="I52" s="56" t="n">
        <v>16686.25</v>
      </c>
      <c r="J52" s="57" t="n">
        <v>149.65</v>
      </c>
      <c r="K52" s="57" t="n">
        <v>46.13</v>
      </c>
      <c r="L52" s="57" t="n">
        <v>4.02</v>
      </c>
    </row>
    <row r="53" customFormat="false" ht="15" hidden="false" customHeight="false" outlineLevel="0" collapsed="false">
      <c r="A53" s="7" t="n">
        <v>27</v>
      </c>
      <c r="B53" s="54" t="n">
        <v>45474</v>
      </c>
      <c r="C53" s="7" t="n">
        <v>7</v>
      </c>
      <c r="D53" s="55" t="n">
        <v>52</v>
      </c>
      <c r="E53" s="55" t="n">
        <v>69.5</v>
      </c>
      <c r="F53" s="55" t="n">
        <v>121.5</v>
      </c>
      <c r="G53" s="55" t="n">
        <v>438.3</v>
      </c>
      <c r="H53" s="55" t="n">
        <v>3790</v>
      </c>
      <c r="I53" s="56" t="n">
        <v>20553.5</v>
      </c>
      <c r="J53" s="57" t="n">
        <v>169.16</v>
      </c>
      <c r="K53" s="57" t="n">
        <v>46.9</v>
      </c>
      <c r="L53" s="57" t="n">
        <v>5.42</v>
      </c>
    </row>
    <row r="54" customFormat="false" ht="15" hidden="false" customHeight="false" outlineLevel="0" collapsed="false">
      <c r="A54" s="7" t="n">
        <v>28</v>
      </c>
      <c r="B54" s="54" t="n">
        <v>45481</v>
      </c>
      <c r="C54" s="7" t="n">
        <v>3</v>
      </c>
      <c r="D54" s="55" t="n">
        <v>30.5</v>
      </c>
      <c r="E54" s="55" t="n">
        <v>15.5</v>
      </c>
      <c r="F54" s="55" t="n">
        <v>46</v>
      </c>
      <c r="G54" s="55" t="n">
        <v>175.2</v>
      </c>
      <c r="H54" s="55" t="n">
        <v>1265.2</v>
      </c>
      <c r="I54" s="56" t="n">
        <v>7569.75</v>
      </c>
      <c r="J54" s="57" t="n">
        <v>164.56</v>
      </c>
      <c r="K54" s="57" t="n">
        <v>43.19</v>
      </c>
      <c r="L54" s="57" t="n">
        <v>5.98</v>
      </c>
    </row>
    <row r="55" customFormat="false" ht="15" hidden="false" customHeight="false" outlineLevel="0" collapsed="false">
      <c r="A55" s="7" t="n">
        <v>29</v>
      </c>
      <c r="B55" s="54" t="n">
        <v>45488</v>
      </c>
      <c r="C55" s="7" t="n">
        <v>7</v>
      </c>
      <c r="D55" s="55" t="n">
        <v>72</v>
      </c>
      <c r="E55" s="55" t="n">
        <v>32.5</v>
      </c>
      <c r="F55" s="55" t="n">
        <v>104.5</v>
      </c>
      <c r="G55" s="55" t="n">
        <v>458.3</v>
      </c>
      <c r="H55" s="55" t="n">
        <v>3176</v>
      </c>
      <c r="I55" s="56" t="n">
        <v>19867.15</v>
      </c>
      <c r="J55" s="57" t="n">
        <v>190.12</v>
      </c>
      <c r="K55" s="57" t="n">
        <v>43.35</v>
      </c>
      <c r="L55" s="57" t="n">
        <v>6.26</v>
      </c>
    </row>
    <row r="56" customFormat="false" ht="15" hidden="false" customHeight="false" outlineLevel="0" collapsed="false">
      <c r="A56" s="7" t="n">
        <v>30</v>
      </c>
      <c r="B56" s="54" t="n">
        <v>45495</v>
      </c>
      <c r="C56" s="7" t="n">
        <v>3</v>
      </c>
      <c r="D56" s="55" t="n">
        <v>16</v>
      </c>
      <c r="E56" s="55" t="n">
        <v>9</v>
      </c>
      <c r="F56" s="55" t="n">
        <v>25</v>
      </c>
      <c r="G56" s="55" t="n">
        <v>142.5</v>
      </c>
      <c r="H56" s="55" t="n">
        <v>710</v>
      </c>
      <c r="I56" s="56" t="n">
        <v>6359</v>
      </c>
      <c r="J56" s="57" t="n">
        <v>254.36</v>
      </c>
      <c r="K56" s="57" t="n">
        <v>44.62</v>
      </c>
      <c r="L56" s="57" t="n">
        <v>8.96</v>
      </c>
    </row>
    <row r="57" customFormat="false" ht="15" hidden="false" customHeight="false" outlineLevel="0" collapsed="false">
      <c r="A57" s="7" t="n">
        <v>31</v>
      </c>
      <c r="B57" s="54" t="n">
        <v>45502</v>
      </c>
      <c r="C57" s="7" t="n">
        <v>2</v>
      </c>
      <c r="D57" s="55" t="n">
        <v>13.5</v>
      </c>
      <c r="E57" s="55" t="n">
        <v>0</v>
      </c>
      <c r="F57" s="55" t="n">
        <v>13.5</v>
      </c>
      <c r="G57" s="55" t="n">
        <v>57</v>
      </c>
      <c r="H57" s="55" t="n">
        <v>220</v>
      </c>
      <c r="I57" s="56" t="n">
        <v>2509.32</v>
      </c>
      <c r="J57" s="57" t="n">
        <v>185.88</v>
      </c>
      <c r="K57" s="57" t="n">
        <v>44</v>
      </c>
      <c r="L57" s="57" t="n">
        <v>11.41</v>
      </c>
    </row>
    <row r="58" customFormat="false" ht="15" hidden="false" customHeight="false" outlineLevel="0" collapsed="false">
      <c r="A58" s="7" t="n">
        <v>35</v>
      </c>
      <c r="B58" s="54" t="n">
        <v>45530</v>
      </c>
      <c r="C58" s="7" t="n">
        <v>2</v>
      </c>
      <c r="D58" s="55" t="n">
        <v>20.5</v>
      </c>
      <c r="E58" s="55" t="n">
        <v>0</v>
      </c>
      <c r="F58" s="55" t="n">
        <v>20.5</v>
      </c>
      <c r="G58" s="55" t="n">
        <v>52.9</v>
      </c>
      <c r="H58" s="55" t="n">
        <v>949</v>
      </c>
      <c r="I58" s="56" t="n">
        <v>2378.7</v>
      </c>
      <c r="J58" s="57" t="n">
        <v>116.03</v>
      </c>
      <c r="K58" s="57" t="n">
        <v>45</v>
      </c>
      <c r="L58" s="57" t="n">
        <v>2.51</v>
      </c>
    </row>
    <row r="59" customFormat="false" ht="15" hidden="false" customHeight="false" outlineLevel="0" collapsed="false">
      <c r="A59" s="7" t="n">
        <v>36</v>
      </c>
      <c r="B59" s="54" t="n">
        <v>45537</v>
      </c>
      <c r="C59" s="7" t="n">
        <v>5</v>
      </c>
      <c r="D59" s="55" t="n">
        <v>62.5</v>
      </c>
      <c r="E59" s="55" t="n">
        <v>0</v>
      </c>
      <c r="F59" s="55" t="n">
        <v>62.5</v>
      </c>
      <c r="G59" s="55" t="n">
        <v>250.4</v>
      </c>
      <c r="H59" s="55" t="n">
        <v>1878.5</v>
      </c>
      <c r="I59" s="56" t="n">
        <v>11487.22</v>
      </c>
      <c r="J59" s="57" t="n">
        <v>183.8</v>
      </c>
      <c r="K59" s="57" t="n">
        <v>45.88</v>
      </c>
      <c r="L59" s="57" t="n">
        <v>6.12</v>
      </c>
    </row>
    <row r="60" customFormat="false" ht="15" hidden="false" customHeight="false" outlineLevel="0" collapsed="false">
      <c r="A60" s="7" t="n">
        <v>37</v>
      </c>
      <c r="B60" s="54" t="n">
        <v>45544</v>
      </c>
      <c r="C60" s="7" t="n">
        <v>2</v>
      </c>
      <c r="D60" s="55" t="n">
        <v>22</v>
      </c>
      <c r="E60" s="55" t="n">
        <v>0</v>
      </c>
      <c r="F60" s="55" t="n">
        <v>22</v>
      </c>
      <c r="G60" s="55" t="n">
        <v>67</v>
      </c>
      <c r="H60" s="55" t="n">
        <v>400</v>
      </c>
      <c r="I60" s="56" t="n">
        <v>3149</v>
      </c>
      <c r="J60" s="57" t="n">
        <v>143.14</v>
      </c>
      <c r="K60" s="57" t="n">
        <v>47</v>
      </c>
      <c r="L60" s="57" t="n">
        <v>7.87</v>
      </c>
    </row>
    <row r="61" customFormat="false" ht="15" hidden="false" customHeight="false" outlineLevel="0" collapsed="false">
      <c r="A61" s="7" t="n">
        <v>38</v>
      </c>
      <c r="B61" s="54" t="n">
        <v>45551</v>
      </c>
      <c r="C61" s="7" t="n">
        <v>2</v>
      </c>
      <c r="D61" s="55" t="n">
        <v>13</v>
      </c>
      <c r="E61" s="55" t="n">
        <v>0</v>
      </c>
      <c r="F61" s="55" t="n">
        <v>13</v>
      </c>
      <c r="G61" s="55" t="n">
        <v>42</v>
      </c>
      <c r="H61" s="55" t="n">
        <v>250</v>
      </c>
      <c r="I61" s="56" t="n">
        <v>1974</v>
      </c>
      <c r="J61" s="57" t="n">
        <v>151.85</v>
      </c>
      <c r="K61" s="57" t="n">
        <v>47</v>
      </c>
      <c r="L61" s="57" t="n">
        <v>7.9</v>
      </c>
    </row>
    <row r="62" customFormat="false" ht="15" hidden="false" customHeight="false" outlineLevel="0" collapsed="false">
      <c r="A62" s="7" t="n">
        <v>42</v>
      </c>
      <c r="B62" s="54" t="n">
        <v>45579</v>
      </c>
      <c r="C62" s="7" t="n">
        <v>1</v>
      </c>
      <c r="D62" s="55" t="n">
        <v>9</v>
      </c>
      <c r="E62" s="55" t="n">
        <v>0</v>
      </c>
      <c r="F62" s="55" t="n">
        <v>9</v>
      </c>
      <c r="G62" s="55" t="n">
        <v>80</v>
      </c>
      <c r="H62" s="55" t="n">
        <v>413</v>
      </c>
      <c r="I62" s="56" t="n">
        <v>3430.4</v>
      </c>
      <c r="J62" s="57" t="n">
        <v>381.16</v>
      </c>
      <c r="K62" s="57" t="n">
        <v>42.88</v>
      </c>
      <c r="L62" s="57" t="n">
        <v>8.31</v>
      </c>
    </row>
    <row r="63" customFormat="false" ht="15" hidden="false" customHeight="false" outlineLevel="0" collapsed="false">
      <c r="A63" s="7" t="n">
        <v>45</v>
      </c>
      <c r="B63" s="54" t="n">
        <v>45600</v>
      </c>
      <c r="C63" s="7" t="n">
        <v>3</v>
      </c>
      <c r="D63" s="55" t="n">
        <v>15.5</v>
      </c>
      <c r="E63" s="55" t="n">
        <v>0</v>
      </c>
      <c r="F63" s="55" t="n">
        <v>15.5</v>
      </c>
      <c r="G63" s="55" t="n">
        <v>114.4</v>
      </c>
      <c r="H63" s="55" t="n">
        <v>299</v>
      </c>
      <c r="I63" s="56" t="n">
        <v>5146.2</v>
      </c>
      <c r="J63" s="57" t="n">
        <v>332.01</v>
      </c>
      <c r="K63" s="57" t="n">
        <v>45</v>
      </c>
      <c r="L63" s="57" t="n">
        <v>17.21</v>
      </c>
    </row>
    <row r="64" customFormat="false" ht="15" hidden="false" customHeight="false" outlineLevel="0" collapsed="false">
      <c r="A64" s="7" t="n">
        <v>46</v>
      </c>
      <c r="B64" s="54" t="n">
        <v>45607</v>
      </c>
      <c r="C64" s="7" t="n">
        <v>2</v>
      </c>
      <c r="D64" s="55" t="n">
        <v>12</v>
      </c>
      <c r="E64" s="55" t="n">
        <v>0</v>
      </c>
      <c r="F64" s="55" t="n">
        <v>12</v>
      </c>
      <c r="G64" s="55" t="n">
        <v>72.1</v>
      </c>
      <c r="H64" s="55" t="n">
        <v>241</v>
      </c>
      <c r="I64" s="56" t="n">
        <v>3244.95</v>
      </c>
      <c r="J64" s="57" t="n">
        <v>270.41</v>
      </c>
      <c r="K64" s="57" t="n">
        <v>45</v>
      </c>
      <c r="L64" s="57" t="n">
        <v>13.46</v>
      </c>
    </row>
    <row r="65" customFormat="false" ht="15" hidden="false" customHeight="false" outlineLevel="0" collapsed="false">
      <c r="A65" s="58" t="s">
        <v>96</v>
      </c>
      <c r="B65" s="58"/>
      <c r="C65" s="10" t="n">
        <f aca="false">SUM(C42:C64)</f>
        <v>94</v>
      </c>
      <c r="D65" s="10" t="n">
        <f aca="false">SUM(D42:D64)</f>
        <v>1275.5</v>
      </c>
      <c r="E65" s="10" t="n">
        <f aca="false">SUM(E42:E64)</f>
        <v>384</v>
      </c>
      <c r="F65" s="10" t="n">
        <f aca="false">SUM(F42:F64)</f>
        <v>1659.5</v>
      </c>
      <c r="G65" s="10" t="n">
        <f aca="false">SUM(G42:G64)</f>
        <v>5833.9</v>
      </c>
      <c r="H65" s="10" t="n">
        <f aca="false">SUM(H42:H64)</f>
        <v>53824.4</v>
      </c>
      <c r="I65" s="59" t="n">
        <f aca="false">SUM(I42:I64)</f>
        <v>275322.59</v>
      </c>
      <c r="J65" s="25" t="n">
        <f aca="false">I65/F65</f>
        <v>165.906953901778</v>
      </c>
      <c r="K65" s="25" t="n">
        <f aca="false">I65/G65</f>
        <v>47.1935737671198</v>
      </c>
      <c r="L65" s="25" t="n">
        <f aca="false">I65/H65</f>
        <v>5.11520035522923</v>
      </c>
    </row>
    <row r="67" customFormat="false" ht="15" hidden="false" customHeight="false" outlineLevel="0" collapsed="false">
      <c r="A67" s="52" t="s">
        <v>242</v>
      </c>
    </row>
    <row r="68" customFormat="false" ht="15" hidden="false" customHeight="false" outlineLevel="0" collapsed="false">
      <c r="A68" s="53" t="s">
        <v>235</v>
      </c>
      <c r="B68" s="53" t="s">
        <v>236</v>
      </c>
      <c r="C68" s="53" t="s">
        <v>35</v>
      </c>
      <c r="D68" s="53" t="s">
        <v>237</v>
      </c>
      <c r="E68" s="53" t="s">
        <v>238</v>
      </c>
      <c r="F68" s="53" t="s">
        <v>239</v>
      </c>
      <c r="G68" s="53" t="s">
        <v>101</v>
      </c>
      <c r="H68" s="53" t="s">
        <v>102</v>
      </c>
      <c r="I68" s="53" t="s">
        <v>68</v>
      </c>
      <c r="J68" s="53" t="s">
        <v>43</v>
      </c>
      <c r="K68" s="53" t="s">
        <v>85</v>
      </c>
      <c r="L68" s="53" t="s">
        <v>88</v>
      </c>
    </row>
    <row r="69" customFormat="false" ht="15" hidden="false" customHeight="false" outlineLevel="0" collapsed="false">
      <c r="A69" s="7" t="n">
        <v>15</v>
      </c>
      <c r="B69" s="54" t="n">
        <v>45754</v>
      </c>
      <c r="C69" s="7" t="n">
        <v>2</v>
      </c>
      <c r="D69" s="55" t="n">
        <v>19.5</v>
      </c>
      <c r="E69" s="55" t="n">
        <v>0</v>
      </c>
      <c r="F69" s="55" t="n">
        <v>19.5</v>
      </c>
      <c r="G69" s="55" t="n">
        <v>198.1</v>
      </c>
      <c r="H69" s="55" t="n">
        <v>1107.8</v>
      </c>
      <c r="I69" s="56" t="n">
        <v>6536.64</v>
      </c>
      <c r="J69" s="57" t="n">
        <v>335.21</v>
      </c>
      <c r="K69" s="57" t="n">
        <v>33</v>
      </c>
      <c r="L69" s="57" t="n">
        <v>5.9</v>
      </c>
    </row>
    <row r="70" customFormat="false" ht="15" hidden="false" customHeight="false" outlineLevel="0" collapsed="false">
      <c r="A70" s="7" t="n">
        <v>16</v>
      </c>
      <c r="B70" s="54" t="n">
        <v>45761</v>
      </c>
      <c r="C70" s="7" t="n">
        <v>2</v>
      </c>
      <c r="D70" s="55" t="n">
        <v>15</v>
      </c>
      <c r="E70" s="55" t="n">
        <v>0</v>
      </c>
      <c r="F70" s="55" t="n">
        <v>15</v>
      </c>
      <c r="G70" s="55" t="n">
        <v>112.2</v>
      </c>
      <c r="H70" s="55" t="n">
        <v>984.8</v>
      </c>
      <c r="I70" s="56" t="n">
        <v>3704.25</v>
      </c>
      <c r="J70" s="57" t="n">
        <v>246.95</v>
      </c>
      <c r="K70" s="57" t="n">
        <v>33</v>
      </c>
      <c r="L70" s="57" t="n">
        <v>3.76</v>
      </c>
    </row>
    <row r="71" customFormat="false" ht="15" hidden="false" customHeight="false" outlineLevel="0" collapsed="false">
      <c r="A71" s="7" t="n">
        <v>17</v>
      </c>
      <c r="B71" s="54" t="n">
        <v>45768</v>
      </c>
      <c r="C71" s="7" t="n">
        <v>4</v>
      </c>
      <c r="D71" s="55" t="n">
        <v>27</v>
      </c>
      <c r="E71" s="55" t="n">
        <v>0</v>
      </c>
      <c r="F71" s="55" t="n">
        <v>27</v>
      </c>
      <c r="G71" s="55" t="n">
        <v>145.9</v>
      </c>
      <c r="H71" s="55" t="n">
        <v>1909.1</v>
      </c>
      <c r="I71" s="56" t="n">
        <v>4969.71</v>
      </c>
      <c r="J71" s="57" t="n">
        <v>184.06</v>
      </c>
      <c r="K71" s="57" t="n">
        <v>34.07</v>
      </c>
      <c r="L71" s="57" t="n">
        <v>2.6</v>
      </c>
    </row>
    <row r="72" customFormat="false" ht="15" hidden="false" customHeight="false" outlineLevel="0" collapsed="false">
      <c r="A72" s="7" t="n">
        <v>18</v>
      </c>
      <c r="B72" s="54" t="n">
        <v>45775</v>
      </c>
      <c r="C72" s="7" t="n">
        <v>7</v>
      </c>
      <c r="D72" s="55" t="n">
        <v>113.5</v>
      </c>
      <c r="E72" s="55" t="n">
        <v>32</v>
      </c>
      <c r="F72" s="55" t="n">
        <v>145.5</v>
      </c>
      <c r="G72" s="55" t="n">
        <v>397</v>
      </c>
      <c r="H72" s="55" t="n">
        <v>5807</v>
      </c>
      <c r="I72" s="56" t="n">
        <v>17165.82</v>
      </c>
      <c r="J72" s="57" t="n">
        <v>117.98</v>
      </c>
      <c r="K72" s="57" t="n">
        <v>43.23</v>
      </c>
      <c r="L72" s="57" t="n">
        <v>2.96</v>
      </c>
    </row>
    <row r="73" customFormat="false" ht="15" hidden="false" customHeight="false" outlineLevel="0" collapsed="false">
      <c r="A73" s="7" t="n">
        <v>19</v>
      </c>
      <c r="B73" s="54" t="n">
        <v>45782</v>
      </c>
      <c r="C73" s="7" t="n">
        <v>5</v>
      </c>
      <c r="D73" s="55" t="n">
        <v>19.5</v>
      </c>
      <c r="E73" s="55" t="n">
        <v>5</v>
      </c>
      <c r="F73" s="55" t="n">
        <v>24.5</v>
      </c>
      <c r="G73" s="55" t="n">
        <v>71.1</v>
      </c>
      <c r="H73" s="55" t="n">
        <v>907</v>
      </c>
      <c r="I73" s="56" t="n">
        <v>2909.42</v>
      </c>
      <c r="J73" s="57" t="n">
        <v>118.75</v>
      </c>
      <c r="K73" s="57" t="n">
        <v>40.89</v>
      </c>
      <c r="L73" s="57" t="n">
        <v>3.21</v>
      </c>
    </row>
    <row r="74" customFormat="false" ht="15" hidden="false" customHeight="false" outlineLevel="0" collapsed="false">
      <c r="A74" s="7" t="n">
        <v>20</v>
      </c>
      <c r="B74" s="54" t="n">
        <v>45789</v>
      </c>
      <c r="C74" s="7" t="n">
        <v>7</v>
      </c>
      <c r="D74" s="55" t="n">
        <v>73.5</v>
      </c>
      <c r="E74" s="55" t="n">
        <v>53.5</v>
      </c>
      <c r="F74" s="55" t="n">
        <v>127</v>
      </c>
      <c r="G74" s="55" t="n">
        <v>450.9</v>
      </c>
      <c r="H74" s="55" t="n">
        <v>3854.3</v>
      </c>
      <c r="I74" s="56" t="n">
        <v>19910.24</v>
      </c>
      <c r="J74" s="57" t="n">
        <v>156.77</v>
      </c>
      <c r="K74" s="57" t="n">
        <v>44.16</v>
      </c>
      <c r="L74" s="57" t="n">
        <v>5.17</v>
      </c>
    </row>
    <row r="75" customFormat="false" ht="15" hidden="false" customHeight="false" outlineLevel="0" collapsed="false">
      <c r="A75" s="7" t="n">
        <v>21</v>
      </c>
      <c r="B75" s="54" t="n">
        <v>45796</v>
      </c>
      <c r="C75" s="7" t="n">
        <v>3</v>
      </c>
      <c r="D75" s="55" t="n">
        <v>73</v>
      </c>
      <c r="E75" s="55" t="n">
        <v>30</v>
      </c>
      <c r="F75" s="55" t="n">
        <v>103</v>
      </c>
      <c r="G75" s="55" t="n">
        <v>413.8</v>
      </c>
      <c r="H75" s="55" t="n">
        <v>3061</v>
      </c>
      <c r="I75" s="56" t="n">
        <v>17962.92</v>
      </c>
      <c r="J75" s="57" t="n">
        <v>174.4</v>
      </c>
      <c r="K75" s="57" t="n">
        <v>43.41</v>
      </c>
      <c r="L75" s="57" t="n">
        <v>5.87</v>
      </c>
    </row>
    <row r="76" customFormat="false" ht="15" hidden="false" customHeight="false" outlineLevel="0" collapsed="false">
      <c r="A76" s="7" t="n">
        <v>22</v>
      </c>
      <c r="B76" s="54" t="n">
        <v>45803</v>
      </c>
      <c r="C76" s="7" t="n">
        <v>7</v>
      </c>
      <c r="D76" s="55" t="n">
        <v>147.5</v>
      </c>
      <c r="E76" s="55" t="n">
        <v>12</v>
      </c>
      <c r="F76" s="55" t="n">
        <v>159.5</v>
      </c>
      <c r="G76" s="55" t="n">
        <v>520</v>
      </c>
      <c r="H76" s="55" t="n">
        <v>5924.2</v>
      </c>
      <c r="I76" s="56" t="n">
        <v>23871.9</v>
      </c>
      <c r="J76" s="57" t="n">
        <v>149.67</v>
      </c>
      <c r="K76" s="57" t="n">
        <v>45.91</v>
      </c>
      <c r="L76" s="57" t="n">
        <v>4.03</v>
      </c>
    </row>
    <row r="77" customFormat="false" ht="15" hidden="false" customHeight="false" outlineLevel="0" collapsed="false">
      <c r="A77" s="7" t="n">
        <v>23</v>
      </c>
      <c r="B77" s="54" t="n">
        <v>45810</v>
      </c>
      <c r="C77" s="7" t="n">
        <v>7</v>
      </c>
      <c r="D77" s="55" t="n">
        <v>170</v>
      </c>
      <c r="E77" s="55" t="n">
        <v>0</v>
      </c>
      <c r="F77" s="55" t="n">
        <v>170</v>
      </c>
      <c r="G77" s="55" t="n">
        <v>466.5</v>
      </c>
      <c r="H77" s="55" t="n">
        <v>7235.1</v>
      </c>
      <c r="I77" s="56" t="n">
        <v>23105.83</v>
      </c>
      <c r="J77" s="57" t="n">
        <v>135.92</v>
      </c>
      <c r="K77" s="57" t="n">
        <v>49.53</v>
      </c>
      <c r="L77" s="57" t="n">
        <v>3.19</v>
      </c>
    </row>
    <row r="78" customFormat="false" ht="15" hidden="false" customHeight="false" outlineLevel="0" collapsed="false">
      <c r="A78" s="7" t="n">
        <v>24</v>
      </c>
      <c r="B78" s="54" t="n">
        <v>45817</v>
      </c>
      <c r="C78" s="7" t="n">
        <v>7</v>
      </c>
      <c r="D78" s="55" t="n">
        <v>204</v>
      </c>
      <c r="E78" s="55" t="n">
        <v>61.5</v>
      </c>
      <c r="F78" s="55" t="n">
        <v>265.5</v>
      </c>
      <c r="G78" s="55" t="n">
        <v>777.6</v>
      </c>
      <c r="H78" s="55" t="n">
        <v>8745.7</v>
      </c>
      <c r="I78" s="56" t="n">
        <v>36219.12</v>
      </c>
      <c r="J78" s="57" t="n">
        <v>136.42</v>
      </c>
      <c r="K78" s="57" t="n">
        <v>46.58</v>
      </c>
      <c r="L78" s="57" t="n">
        <v>4.14</v>
      </c>
    </row>
    <row r="79" customFormat="false" ht="15" hidden="false" customHeight="false" outlineLevel="0" collapsed="false">
      <c r="A79" s="7" t="n">
        <v>25</v>
      </c>
      <c r="B79" s="54" t="n">
        <v>45824</v>
      </c>
      <c r="C79" s="7" t="n">
        <v>7</v>
      </c>
      <c r="D79" s="55" t="n">
        <v>153</v>
      </c>
      <c r="E79" s="55" t="n">
        <v>22</v>
      </c>
      <c r="F79" s="55" t="n">
        <v>175</v>
      </c>
      <c r="G79" s="55" t="n">
        <v>607.4</v>
      </c>
      <c r="H79" s="55" t="n">
        <v>5372.8</v>
      </c>
      <c r="I79" s="56" t="n">
        <v>26300.24</v>
      </c>
      <c r="J79" s="57" t="n">
        <v>150.29</v>
      </c>
      <c r="K79" s="57" t="n">
        <v>43.3</v>
      </c>
      <c r="L79" s="57" t="n">
        <v>4.9</v>
      </c>
    </row>
    <row r="80" customFormat="false" ht="15" hidden="false" customHeight="false" outlineLevel="0" collapsed="false">
      <c r="A80" s="7" t="n">
        <v>26</v>
      </c>
      <c r="B80" s="54" t="n">
        <v>45831</v>
      </c>
      <c r="C80" s="7" t="n">
        <v>4</v>
      </c>
      <c r="D80" s="55" t="n">
        <v>105.5</v>
      </c>
      <c r="E80" s="55" t="n">
        <v>0</v>
      </c>
      <c r="F80" s="55" t="n">
        <v>105.5</v>
      </c>
      <c r="G80" s="55" t="n">
        <v>424.7</v>
      </c>
      <c r="H80" s="55" t="n">
        <v>2688.7</v>
      </c>
      <c r="I80" s="56" t="n">
        <v>18059.56</v>
      </c>
      <c r="J80" s="57" t="n">
        <v>171.18</v>
      </c>
      <c r="K80" s="57" t="n">
        <v>42.53</v>
      </c>
      <c r="L80" s="57" t="n">
        <v>6.72</v>
      </c>
    </row>
    <row r="81" customFormat="false" ht="15" hidden="false" customHeight="false" outlineLevel="0" collapsed="false">
      <c r="A81" s="7" t="n">
        <v>27</v>
      </c>
      <c r="B81" s="54" t="n">
        <v>45838</v>
      </c>
      <c r="C81" s="7" t="n">
        <v>6</v>
      </c>
      <c r="D81" s="55" t="n">
        <v>68.5</v>
      </c>
      <c r="E81" s="55" t="n">
        <v>16</v>
      </c>
      <c r="F81" s="55" t="n">
        <v>84.5</v>
      </c>
      <c r="G81" s="55" t="n">
        <v>240.5</v>
      </c>
      <c r="H81" s="55" t="n">
        <v>3340</v>
      </c>
      <c r="I81" s="56" t="n">
        <v>12495.5</v>
      </c>
      <c r="J81" s="57" t="n">
        <v>147.88</v>
      </c>
      <c r="K81" s="57" t="n">
        <v>51.96</v>
      </c>
      <c r="L81" s="57" t="n">
        <v>3.74</v>
      </c>
    </row>
    <row r="82" customFormat="false" ht="15" hidden="false" customHeight="false" outlineLevel="0" collapsed="false">
      <c r="A82" s="7" t="n">
        <v>28</v>
      </c>
      <c r="B82" s="54" t="n">
        <v>45845</v>
      </c>
      <c r="C82" s="7" t="n">
        <v>1</v>
      </c>
      <c r="D82" s="55" t="n">
        <v>1</v>
      </c>
      <c r="E82" s="55" t="n">
        <v>0</v>
      </c>
      <c r="F82" s="55" t="n">
        <v>1</v>
      </c>
      <c r="G82" s="55" t="n">
        <v>2</v>
      </c>
      <c r="H82" s="55" t="n">
        <v>50</v>
      </c>
      <c r="I82" s="56" t="n">
        <v>128</v>
      </c>
      <c r="J82" s="57" t="n">
        <v>128</v>
      </c>
      <c r="K82" s="57" t="n">
        <v>64</v>
      </c>
      <c r="L82" s="57" t="n">
        <v>2.56</v>
      </c>
    </row>
    <row r="83" customFormat="false" ht="15" hidden="false" customHeight="false" outlineLevel="0" collapsed="false">
      <c r="A83" s="7" t="n">
        <v>29</v>
      </c>
      <c r="B83" s="54" t="n">
        <v>45852</v>
      </c>
      <c r="C83" s="7" t="n">
        <v>5</v>
      </c>
      <c r="D83" s="55" t="n">
        <v>51.5</v>
      </c>
      <c r="E83" s="55" t="n">
        <v>0</v>
      </c>
      <c r="F83" s="55" t="n">
        <v>51.5</v>
      </c>
      <c r="G83" s="55" t="n">
        <v>140</v>
      </c>
      <c r="H83" s="55" t="n">
        <v>2110</v>
      </c>
      <c r="I83" s="56" t="n">
        <v>6793</v>
      </c>
      <c r="J83" s="57" t="n">
        <v>131.9</v>
      </c>
      <c r="K83" s="57" t="n">
        <v>48.52</v>
      </c>
      <c r="L83" s="57" t="n">
        <v>3.22</v>
      </c>
    </row>
    <row r="84" customFormat="false" ht="15" hidden="false" customHeight="false" outlineLevel="0" collapsed="false">
      <c r="A84" s="7" t="n">
        <v>31</v>
      </c>
      <c r="B84" s="54" t="n">
        <v>45866</v>
      </c>
      <c r="C84" s="7" t="n">
        <v>4</v>
      </c>
      <c r="D84" s="55" t="n">
        <v>29</v>
      </c>
      <c r="E84" s="55" t="n">
        <v>0</v>
      </c>
      <c r="F84" s="55" t="n">
        <v>29</v>
      </c>
      <c r="G84" s="55" t="n">
        <v>131.8</v>
      </c>
      <c r="H84" s="55" t="n">
        <v>750</v>
      </c>
      <c r="I84" s="56" t="n">
        <v>5206.1</v>
      </c>
      <c r="J84" s="57" t="n">
        <v>179.52</v>
      </c>
      <c r="K84" s="57" t="n">
        <v>39.5</v>
      </c>
      <c r="L84" s="57" t="n">
        <v>6.94</v>
      </c>
    </row>
    <row r="85" customFormat="false" ht="15" hidden="false" customHeight="false" outlineLevel="0" collapsed="false">
      <c r="A85" s="7" t="n">
        <v>32</v>
      </c>
      <c r="B85" s="54" t="n">
        <v>45873</v>
      </c>
      <c r="C85" s="7" t="n">
        <v>1</v>
      </c>
      <c r="D85" s="55" t="n">
        <v>7</v>
      </c>
      <c r="E85" s="55" t="n">
        <v>0</v>
      </c>
      <c r="F85" s="55" t="n">
        <v>7</v>
      </c>
      <c r="G85" s="55" t="n">
        <v>22</v>
      </c>
      <c r="H85" s="55" t="n">
        <v>80</v>
      </c>
      <c r="I85" s="56" t="n">
        <v>990</v>
      </c>
      <c r="J85" s="57" t="n">
        <v>141.43</v>
      </c>
      <c r="K85" s="57" t="n">
        <v>45</v>
      </c>
      <c r="L85" s="57" t="n">
        <v>12.37</v>
      </c>
    </row>
    <row r="86" customFormat="false" ht="15" hidden="false" customHeight="false" outlineLevel="0" collapsed="false">
      <c r="A86" s="7" t="n">
        <v>33</v>
      </c>
      <c r="B86" s="54" t="n">
        <v>45880</v>
      </c>
      <c r="C86" s="7" t="n">
        <v>4</v>
      </c>
      <c r="D86" s="55" t="n">
        <v>30.5</v>
      </c>
      <c r="E86" s="55" t="n">
        <v>0</v>
      </c>
      <c r="F86" s="55" t="n">
        <v>30.5</v>
      </c>
      <c r="G86" s="55" t="n">
        <v>126.6</v>
      </c>
      <c r="H86" s="55" t="n">
        <v>391</v>
      </c>
      <c r="I86" s="56" t="n">
        <v>5697.9</v>
      </c>
      <c r="J86" s="57" t="n">
        <v>186.82</v>
      </c>
      <c r="K86" s="57" t="n">
        <v>45</v>
      </c>
      <c r="L86" s="57" t="n">
        <v>14.57</v>
      </c>
    </row>
    <row r="87" customFormat="false" ht="15" hidden="false" customHeight="false" outlineLevel="0" collapsed="false">
      <c r="A87" s="7" t="n">
        <v>36</v>
      </c>
      <c r="B87" s="54" t="n">
        <v>45901</v>
      </c>
      <c r="C87" s="7" t="n">
        <v>4</v>
      </c>
      <c r="D87" s="55" t="n">
        <v>0</v>
      </c>
      <c r="E87" s="55" t="n">
        <v>38</v>
      </c>
      <c r="F87" s="55" t="n">
        <v>38</v>
      </c>
      <c r="G87" s="55" t="n">
        <v>136</v>
      </c>
      <c r="H87" s="55" t="n">
        <v>0</v>
      </c>
      <c r="I87" s="56" t="n">
        <v>5372</v>
      </c>
      <c r="J87" s="57" t="n">
        <v>141.37</v>
      </c>
      <c r="K87" s="57" t="n">
        <v>39.5</v>
      </c>
      <c r="L87" s="57" t="n">
        <v>0</v>
      </c>
    </row>
    <row r="88" customFormat="false" ht="15" hidden="false" customHeight="false" outlineLevel="0" collapsed="false">
      <c r="A88" s="7" t="n">
        <v>40</v>
      </c>
      <c r="B88" s="54" t="n">
        <v>45929</v>
      </c>
      <c r="C88" s="7" t="n">
        <v>2</v>
      </c>
      <c r="D88" s="55" t="n">
        <v>16</v>
      </c>
      <c r="E88" s="55" t="n">
        <v>0</v>
      </c>
      <c r="F88" s="55" t="n">
        <v>16</v>
      </c>
      <c r="G88" s="55" t="n">
        <v>43</v>
      </c>
      <c r="H88" s="55" t="n">
        <v>0</v>
      </c>
      <c r="I88" s="56" t="n">
        <v>1935</v>
      </c>
      <c r="J88" s="57" t="n">
        <v>120.94</v>
      </c>
      <c r="K88" s="57" t="n">
        <v>45</v>
      </c>
      <c r="L88" s="57" t="n">
        <v>0</v>
      </c>
    </row>
    <row r="89" customFormat="false" ht="15" hidden="false" customHeight="false" outlineLevel="0" collapsed="false">
      <c r="A89" s="58" t="s">
        <v>96</v>
      </c>
      <c r="B89" s="58"/>
      <c r="C89" s="10" t="n">
        <f aca="false">SUM(C69:C88)</f>
        <v>89</v>
      </c>
      <c r="D89" s="10" t="n">
        <f aca="false">SUM(D69:D88)</f>
        <v>1324.5</v>
      </c>
      <c r="E89" s="10" t="n">
        <f aca="false">SUM(E69:E88)</f>
        <v>270</v>
      </c>
      <c r="F89" s="10" t="n">
        <f aca="false">SUM(F69:F88)</f>
        <v>1594.5</v>
      </c>
      <c r="G89" s="10" t="n">
        <f aca="false">SUM(G69:G88)</f>
        <v>5427.1</v>
      </c>
      <c r="H89" s="10" t="n">
        <f aca="false">SUM(H69:H88)</f>
        <v>54318.5</v>
      </c>
      <c r="I89" s="59" t="n">
        <f aca="false">SUM(I69:I88)</f>
        <v>239333.15</v>
      </c>
      <c r="J89" s="25" t="n">
        <f aca="false">I89/F89</f>
        <v>150.099184697397</v>
      </c>
      <c r="K89" s="25" t="n">
        <f aca="false">I89/G89</f>
        <v>44.0996388494776</v>
      </c>
      <c r="L89" s="25" t="n">
        <f aca="false">I89/H89</f>
        <v>4.40610749560463</v>
      </c>
    </row>
    <row r="91" customFormat="false" ht="15" hidden="false" customHeight="false" outlineLevel="0" collapsed="false">
      <c r="A91" s="52" t="s">
        <v>243</v>
      </c>
    </row>
    <row r="92" customFormat="false" ht="15" hidden="false" customHeight="false" outlineLevel="0" collapsed="false">
      <c r="A92" s="53" t="s">
        <v>235</v>
      </c>
      <c r="B92" s="53" t="s">
        <v>236</v>
      </c>
      <c r="C92" s="53" t="s">
        <v>35</v>
      </c>
      <c r="D92" s="53" t="s">
        <v>237</v>
      </c>
      <c r="E92" s="53" t="s">
        <v>238</v>
      </c>
      <c r="F92" s="53" t="s">
        <v>239</v>
      </c>
      <c r="G92" s="53" t="s">
        <v>101</v>
      </c>
      <c r="H92" s="53" t="s">
        <v>102</v>
      </c>
      <c r="I92" s="53" t="s">
        <v>68</v>
      </c>
      <c r="J92" s="53" t="s">
        <v>43</v>
      </c>
      <c r="K92" s="53" t="s">
        <v>85</v>
      </c>
      <c r="L92" s="53" t="s">
        <v>88</v>
      </c>
    </row>
    <row r="93" customFormat="false" ht="15" hidden="false" customHeight="false" outlineLevel="0" collapsed="false">
      <c r="A93" s="7" t="n">
        <v>17</v>
      </c>
      <c r="B93" s="54" t="n">
        <v>46132</v>
      </c>
      <c r="C93" s="7" t="n">
        <v>3</v>
      </c>
      <c r="D93" s="55" t="n">
        <v>39.5</v>
      </c>
      <c r="E93" s="55" t="n">
        <v>0</v>
      </c>
      <c r="F93" s="55" t="n">
        <v>39.5</v>
      </c>
      <c r="G93" s="55" t="n">
        <v>187.4</v>
      </c>
      <c r="H93" s="55" t="n">
        <v>835</v>
      </c>
      <c r="I93" s="56" t="n">
        <v>8431.2</v>
      </c>
      <c r="J93" s="57" t="n">
        <v>213.45</v>
      </c>
      <c r="K93" s="57" t="n">
        <v>45</v>
      </c>
      <c r="L93" s="57" t="n">
        <v>10.1</v>
      </c>
    </row>
    <row r="94" customFormat="false" ht="15" hidden="false" customHeight="false" outlineLevel="0" collapsed="false">
      <c r="A94" s="58" t="s">
        <v>96</v>
      </c>
      <c r="B94" s="58"/>
      <c r="C94" s="10" t="n">
        <f aca="false">SUM(C93)</f>
        <v>3</v>
      </c>
      <c r="D94" s="10" t="n">
        <f aca="false">SUM(D93)</f>
        <v>39.5</v>
      </c>
      <c r="E94" s="10" t="n">
        <f aca="false">SUM(E93)</f>
        <v>0</v>
      </c>
      <c r="F94" s="10" t="n">
        <f aca="false">SUM(F93)</f>
        <v>39.5</v>
      </c>
      <c r="G94" s="10" t="n">
        <f aca="false">SUM(G93)</f>
        <v>187.4</v>
      </c>
      <c r="H94" s="10" t="n">
        <f aca="false">SUM(H93)</f>
        <v>835</v>
      </c>
      <c r="I94" s="59" t="n">
        <f aca="false">SUM(I93)</f>
        <v>8431.2</v>
      </c>
      <c r="J94" s="25" t="n">
        <f aca="false">I94/F94</f>
        <v>213.448101265823</v>
      </c>
      <c r="K94" s="25" t="n">
        <f aca="false">I94/G94</f>
        <v>44.9903948772679</v>
      </c>
      <c r="L94" s="25" t="n">
        <f aca="false">I94/H94</f>
        <v>10.097245508982</v>
      </c>
    </row>
  </sheetData>
  <mergeCells count="1">
    <mergeCell ref="A1:K1"/>
  </mergeCells>
  <conditionalFormatting sqref="D5:F17">
    <cfRule type="colorScale" priority="2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D22:F37">
    <cfRule type="colorScale" priority="3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D42:F64">
    <cfRule type="colorScale" priority="4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D69:F88">
    <cfRule type="colorScale" priority="5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conditionalFormatting sqref="D93:F93">
    <cfRule type="colorScale" priority="6">
      <colorScale>
        <cfvo type="min" val="0"/>
        <cfvo type="percentile" val="50"/>
        <cfvo type="max" val="0"/>
        <color rgb="FFFFFFFF"/>
        <color rgb="FFC8E6BA"/>
        <color rgb="FF006633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72C"/>
    <pageSetUpPr fitToPage="false"/>
  </sheetPr>
  <dimension ref="A1:L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8"/>
    <col collapsed="false" customWidth="true" hidden="false" outlineLevel="0" max="12" min="2" style="0" width="13"/>
  </cols>
  <sheetData>
    <row r="1" customFormat="false" ht="19.7" hidden="false" customHeight="false" outlineLevel="0" collapsed="false">
      <c r="A1" s="43" t="s">
        <v>244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3" customFormat="false" ht="15" hidden="false" customHeight="false" outlineLevel="0" collapsed="false">
      <c r="A3" s="52" t="s">
        <v>234</v>
      </c>
    </row>
    <row r="4" customFormat="false" ht="15" hidden="false" customHeight="false" outlineLevel="0" collapsed="false">
      <c r="A4" s="60" t="s">
        <v>235</v>
      </c>
      <c r="B4" s="60" t="s">
        <v>236</v>
      </c>
      <c r="C4" s="60" t="s">
        <v>35</v>
      </c>
      <c r="D4" s="60" t="s">
        <v>237</v>
      </c>
      <c r="E4" s="60" t="s">
        <v>238</v>
      </c>
      <c r="F4" s="60" t="s">
        <v>239</v>
      </c>
      <c r="G4" s="60" t="s">
        <v>101</v>
      </c>
      <c r="H4" s="60" t="s">
        <v>102</v>
      </c>
      <c r="I4" s="60" t="s">
        <v>68</v>
      </c>
      <c r="J4" s="60" t="s">
        <v>43</v>
      </c>
      <c r="K4" s="60" t="s">
        <v>85</v>
      </c>
      <c r="L4" s="60" t="s">
        <v>88</v>
      </c>
    </row>
    <row r="5" customFormat="false" ht="15" hidden="false" customHeight="false" outlineLevel="0" collapsed="false">
      <c r="A5" s="7" t="n">
        <v>32</v>
      </c>
      <c r="B5" s="54" t="n">
        <v>44781</v>
      </c>
      <c r="C5" s="7" t="n">
        <v>3</v>
      </c>
      <c r="D5" s="55" t="n">
        <v>16.5</v>
      </c>
      <c r="E5" s="55" t="n">
        <v>0</v>
      </c>
      <c r="F5" s="55" t="n">
        <v>16.5</v>
      </c>
      <c r="G5" s="55" t="n">
        <v>30</v>
      </c>
      <c r="H5" s="55" t="n">
        <v>576</v>
      </c>
      <c r="I5" s="56" t="n">
        <v>1843.2</v>
      </c>
      <c r="J5" s="57" t="n">
        <v>111.71</v>
      </c>
      <c r="K5" s="57" t="n">
        <v>61.44</v>
      </c>
      <c r="L5" s="57" t="n">
        <v>3.2</v>
      </c>
    </row>
    <row r="6" customFormat="false" ht="15" hidden="false" customHeight="false" outlineLevel="0" collapsed="false">
      <c r="A6" s="7" t="n">
        <v>33</v>
      </c>
      <c r="B6" s="54" t="n">
        <v>44788</v>
      </c>
      <c r="C6" s="7" t="n">
        <v>5</v>
      </c>
      <c r="D6" s="55" t="n">
        <v>102</v>
      </c>
      <c r="E6" s="55" t="n">
        <v>0</v>
      </c>
      <c r="F6" s="55" t="n">
        <v>102</v>
      </c>
      <c r="G6" s="55" t="n">
        <v>308.7</v>
      </c>
      <c r="H6" s="55" t="n">
        <v>6460.8</v>
      </c>
      <c r="I6" s="56" t="n">
        <v>17556.43</v>
      </c>
      <c r="J6" s="57" t="n">
        <v>172.12</v>
      </c>
      <c r="K6" s="57" t="n">
        <v>56.87</v>
      </c>
      <c r="L6" s="57" t="n">
        <v>2.72</v>
      </c>
    </row>
    <row r="7" customFormat="false" ht="15" hidden="false" customHeight="false" outlineLevel="0" collapsed="false">
      <c r="A7" s="7" t="n">
        <v>34</v>
      </c>
      <c r="B7" s="54" t="n">
        <v>44795</v>
      </c>
      <c r="C7" s="7" t="n">
        <v>7</v>
      </c>
      <c r="D7" s="55" t="n">
        <v>60</v>
      </c>
      <c r="E7" s="55" t="n">
        <v>74</v>
      </c>
      <c r="F7" s="55" t="n">
        <v>134</v>
      </c>
      <c r="G7" s="55" t="n">
        <v>559.2</v>
      </c>
      <c r="H7" s="55" t="n">
        <v>3949.9</v>
      </c>
      <c r="I7" s="56" t="n">
        <v>30350.02</v>
      </c>
      <c r="J7" s="57" t="n">
        <v>226.49</v>
      </c>
      <c r="K7" s="57" t="n">
        <v>54.27</v>
      </c>
      <c r="L7" s="57" t="n">
        <v>7.68</v>
      </c>
    </row>
    <row r="8" customFormat="false" ht="15" hidden="false" customHeight="false" outlineLevel="0" collapsed="false">
      <c r="A8" s="7" t="n">
        <v>35</v>
      </c>
      <c r="B8" s="54" t="n">
        <v>44802</v>
      </c>
      <c r="C8" s="7" t="n">
        <v>7</v>
      </c>
      <c r="D8" s="55" t="n">
        <v>168</v>
      </c>
      <c r="E8" s="55" t="n">
        <v>56</v>
      </c>
      <c r="F8" s="55" t="n">
        <v>224</v>
      </c>
      <c r="G8" s="55" t="n">
        <v>569.2</v>
      </c>
      <c r="H8" s="55" t="n">
        <v>10875.9</v>
      </c>
      <c r="I8" s="56" t="n">
        <v>30637.86</v>
      </c>
      <c r="J8" s="57" t="n">
        <v>136.78</v>
      </c>
      <c r="K8" s="57" t="n">
        <v>53.83</v>
      </c>
      <c r="L8" s="57" t="n">
        <v>2.82</v>
      </c>
    </row>
    <row r="9" customFormat="false" ht="15" hidden="false" customHeight="false" outlineLevel="0" collapsed="false">
      <c r="A9" s="7" t="n">
        <v>36</v>
      </c>
      <c r="B9" s="54" t="n">
        <v>44809</v>
      </c>
      <c r="C9" s="7" t="n">
        <v>6</v>
      </c>
      <c r="D9" s="55" t="n">
        <v>50.5</v>
      </c>
      <c r="E9" s="55" t="n">
        <v>48</v>
      </c>
      <c r="F9" s="55" t="n">
        <v>98.5</v>
      </c>
      <c r="G9" s="55" t="n">
        <v>292.9</v>
      </c>
      <c r="H9" s="55" t="n">
        <v>5179.6</v>
      </c>
      <c r="I9" s="56" t="n">
        <v>13857.64</v>
      </c>
      <c r="J9" s="57" t="n">
        <v>140.69</v>
      </c>
      <c r="K9" s="57" t="n">
        <v>47.31</v>
      </c>
      <c r="L9" s="57" t="n">
        <v>2.68</v>
      </c>
    </row>
    <row r="10" customFormat="false" ht="15" hidden="false" customHeight="false" outlineLevel="0" collapsed="false">
      <c r="A10" s="7" t="n">
        <v>37</v>
      </c>
      <c r="B10" s="54" t="n">
        <v>44816</v>
      </c>
      <c r="C10" s="7" t="n">
        <v>7</v>
      </c>
      <c r="D10" s="55" t="n">
        <v>113.5</v>
      </c>
      <c r="E10" s="55" t="n">
        <v>70</v>
      </c>
      <c r="F10" s="55" t="n">
        <v>183.5</v>
      </c>
      <c r="G10" s="55" t="n">
        <v>396.1</v>
      </c>
      <c r="H10" s="55" t="n">
        <v>10669.3</v>
      </c>
      <c r="I10" s="56" t="n">
        <v>23400.85</v>
      </c>
      <c r="J10" s="57" t="n">
        <v>127.53</v>
      </c>
      <c r="K10" s="57" t="n">
        <v>59.08</v>
      </c>
      <c r="L10" s="57" t="n">
        <v>2.19</v>
      </c>
    </row>
    <row r="11" customFormat="false" ht="15" hidden="false" customHeight="false" outlineLevel="0" collapsed="false">
      <c r="A11" s="7" t="n">
        <v>38</v>
      </c>
      <c r="B11" s="54" t="n">
        <v>44823</v>
      </c>
      <c r="C11" s="7" t="n">
        <v>6</v>
      </c>
      <c r="D11" s="55" t="n">
        <v>111.5</v>
      </c>
      <c r="E11" s="55" t="n">
        <v>48</v>
      </c>
      <c r="F11" s="55" t="n">
        <v>159.5</v>
      </c>
      <c r="G11" s="55" t="n">
        <v>418.9</v>
      </c>
      <c r="H11" s="55" t="n">
        <v>8295.1</v>
      </c>
      <c r="I11" s="56" t="n">
        <v>26746.3</v>
      </c>
      <c r="J11" s="57" t="n">
        <v>167.69</v>
      </c>
      <c r="K11" s="57" t="n">
        <v>63.85</v>
      </c>
      <c r="L11" s="57" t="n">
        <v>3.22</v>
      </c>
    </row>
    <row r="12" customFormat="false" ht="15" hidden="false" customHeight="false" outlineLevel="0" collapsed="false">
      <c r="A12" s="7" t="n">
        <v>39</v>
      </c>
      <c r="B12" s="54" t="n">
        <v>44830</v>
      </c>
      <c r="C12" s="7" t="n">
        <v>1</v>
      </c>
      <c r="D12" s="55" t="n">
        <v>9</v>
      </c>
      <c r="E12" s="55" t="n">
        <v>0</v>
      </c>
      <c r="F12" s="55" t="n">
        <v>9</v>
      </c>
      <c r="G12" s="55" t="n">
        <v>20.1</v>
      </c>
      <c r="H12" s="55" t="n">
        <v>1</v>
      </c>
      <c r="I12" s="56" t="n">
        <v>1206</v>
      </c>
      <c r="J12" s="57" t="n">
        <v>134</v>
      </c>
      <c r="K12" s="57" t="n">
        <v>60</v>
      </c>
      <c r="L12" s="57" t="n">
        <v>1206</v>
      </c>
    </row>
    <row r="13" customFormat="false" ht="15" hidden="false" customHeight="false" outlineLevel="0" collapsed="false">
      <c r="A13" s="7" t="n">
        <v>40</v>
      </c>
      <c r="B13" s="54" t="n">
        <v>44837</v>
      </c>
      <c r="C13" s="7" t="n">
        <v>5</v>
      </c>
      <c r="D13" s="55" t="n">
        <v>44.5</v>
      </c>
      <c r="E13" s="55" t="n">
        <v>0</v>
      </c>
      <c r="F13" s="55" t="n">
        <v>44.5</v>
      </c>
      <c r="G13" s="55" t="n">
        <v>120</v>
      </c>
      <c r="H13" s="55" t="n">
        <v>1130</v>
      </c>
      <c r="I13" s="56" t="n">
        <v>7800</v>
      </c>
      <c r="J13" s="57" t="n">
        <v>175.28</v>
      </c>
      <c r="K13" s="57" t="n">
        <v>65</v>
      </c>
      <c r="L13" s="57" t="n">
        <v>6.9</v>
      </c>
    </row>
    <row r="14" customFormat="false" ht="15" hidden="false" customHeight="false" outlineLevel="0" collapsed="false">
      <c r="A14" s="58" t="s">
        <v>96</v>
      </c>
      <c r="B14" s="58"/>
      <c r="C14" s="10" t="n">
        <f aca="false">SUM(C5:C13)</f>
        <v>47</v>
      </c>
      <c r="D14" s="10" t="n">
        <f aca="false">SUM(D5:D13)</f>
        <v>675.5</v>
      </c>
      <c r="E14" s="10" t="n">
        <f aca="false">SUM(E5:E13)</f>
        <v>296</v>
      </c>
      <c r="F14" s="10" t="n">
        <f aca="false">SUM(F5:F13)</f>
        <v>971.5</v>
      </c>
      <c r="G14" s="10" t="n">
        <f aca="false">SUM(G5:G13)</f>
        <v>2715.1</v>
      </c>
      <c r="H14" s="10" t="n">
        <f aca="false">SUM(H5:H13)</f>
        <v>47137.6</v>
      </c>
      <c r="I14" s="59" t="n">
        <f aca="false">SUM(I5:I13)</f>
        <v>153398.3</v>
      </c>
      <c r="J14" s="25" t="n">
        <f aca="false">I14/F14</f>
        <v>157.898404529079</v>
      </c>
      <c r="K14" s="25" t="n">
        <f aca="false">I14/G14</f>
        <v>56.4982136937866</v>
      </c>
      <c r="L14" s="25" t="n">
        <f aca="false">I14/H14</f>
        <v>3.25426623332541</v>
      </c>
    </row>
    <row r="16" customFormat="false" ht="15" hidden="false" customHeight="false" outlineLevel="0" collapsed="false">
      <c r="A16" s="52" t="s">
        <v>240</v>
      </c>
    </row>
    <row r="17" customFormat="false" ht="15" hidden="false" customHeight="false" outlineLevel="0" collapsed="false">
      <c r="A17" s="60" t="s">
        <v>235</v>
      </c>
      <c r="B17" s="60" t="s">
        <v>236</v>
      </c>
      <c r="C17" s="60" t="s">
        <v>35</v>
      </c>
      <c r="D17" s="60" t="s">
        <v>237</v>
      </c>
      <c r="E17" s="60" t="s">
        <v>238</v>
      </c>
      <c r="F17" s="60" t="s">
        <v>239</v>
      </c>
      <c r="G17" s="60" t="s">
        <v>101</v>
      </c>
      <c r="H17" s="60" t="s">
        <v>102</v>
      </c>
      <c r="I17" s="60" t="s">
        <v>68</v>
      </c>
      <c r="J17" s="60" t="s">
        <v>43</v>
      </c>
      <c r="K17" s="60" t="s">
        <v>85</v>
      </c>
      <c r="L17" s="60" t="s">
        <v>88</v>
      </c>
    </row>
    <row r="18" customFormat="false" ht="15" hidden="false" customHeight="false" outlineLevel="0" collapsed="false">
      <c r="A18" s="7" t="n">
        <v>32</v>
      </c>
      <c r="B18" s="54" t="n">
        <v>45145</v>
      </c>
      <c r="C18" s="7" t="n">
        <v>3</v>
      </c>
      <c r="D18" s="55" t="n">
        <v>20.5</v>
      </c>
      <c r="E18" s="55" t="n">
        <v>0</v>
      </c>
      <c r="F18" s="55" t="n">
        <v>20.5</v>
      </c>
      <c r="G18" s="55" t="n">
        <v>20.5</v>
      </c>
      <c r="H18" s="55" t="n">
        <v>795</v>
      </c>
      <c r="I18" s="56" t="n">
        <v>2544</v>
      </c>
      <c r="J18" s="57" t="n">
        <v>124.1</v>
      </c>
      <c r="K18" s="57" t="n">
        <v>124.1</v>
      </c>
      <c r="L18" s="57" t="n">
        <v>3.2</v>
      </c>
    </row>
    <row r="19" customFormat="false" ht="15" hidden="false" customHeight="false" outlineLevel="0" collapsed="false">
      <c r="A19" s="7" t="n">
        <v>34</v>
      </c>
      <c r="B19" s="54" t="n">
        <v>45159</v>
      </c>
      <c r="C19" s="7" t="n">
        <v>3</v>
      </c>
      <c r="D19" s="55" t="n">
        <v>37</v>
      </c>
      <c r="E19" s="55" t="n">
        <v>0</v>
      </c>
      <c r="F19" s="55" t="n">
        <v>37</v>
      </c>
      <c r="G19" s="55" t="n">
        <v>71.5</v>
      </c>
      <c r="H19" s="55" t="n">
        <v>2875</v>
      </c>
      <c r="I19" s="56" t="n">
        <v>9200</v>
      </c>
      <c r="J19" s="57" t="n">
        <v>248.65</v>
      </c>
      <c r="K19" s="57" t="n">
        <v>128.67</v>
      </c>
      <c r="L19" s="57" t="n">
        <v>3.2</v>
      </c>
    </row>
    <row r="20" customFormat="false" ht="15" hidden="false" customHeight="false" outlineLevel="0" collapsed="false">
      <c r="A20" s="7" t="n">
        <v>35</v>
      </c>
      <c r="B20" s="54" t="n">
        <v>45166</v>
      </c>
      <c r="C20" s="7" t="n">
        <v>6</v>
      </c>
      <c r="D20" s="55" t="n">
        <v>110</v>
      </c>
      <c r="E20" s="55" t="n">
        <v>76</v>
      </c>
      <c r="F20" s="55" t="n">
        <v>186</v>
      </c>
      <c r="G20" s="55" t="n">
        <v>360.6</v>
      </c>
      <c r="H20" s="55" t="n">
        <v>9938</v>
      </c>
      <c r="I20" s="56" t="n">
        <v>24202.13</v>
      </c>
      <c r="J20" s="57" t="n">
        <v>130.12</v>
      </c>
      <c r="K20" s="57" t="n">
        <v>67.11</v>
      </c>
      <c r="L20" s="57" t="n">
        <v>2.44</v>
      </c>
    </row>
    <row r="21" customFormat="false" ht="15" hidden="false" customHeight="false" outlineLevel="0" collapsed="false">
      <c r="A21" s="7" t="n">
        <v>36</v>
      </c>
      <c r="B21" s="54" t="n">
        <v>45173</v>
      </c>
      <c r="C21" s="7" t="n">
        <v>7</v>
      </c>
      <c r="D21" s="55" t="n">
        <v>165</v>
      </c>
      <c r="E21" s="55" t="n">
        <v>251.5</v>
      </c>
      <c r="F21" s="55" t="n">
        <v>416.5</v>
      </c>
      <c r="G21" s="55" t="n">
        <v>1041.8</v>
      </c>
      <c r="H21" s="55" t="n">
        <v>19797.8</v>
      </c>
      <c r="I21" s="56" t="n">
        <v>74748.35</v>
      </c>
      <c r="J21" s="57" t="n">
        <v>179.47</v>
      </c>
      <c r="K21" s="57" t="n">
        <v>71.75</v>
      </c>
      <c r="L21" s="57" t="n">
        <v>3.78</v>
      </c>
    </row>
    <row r="22" customFormat="false" ht="15" hidden="false" customHeight="false" outlineLevel="0" collapsed="false">
      <c r="A22" s="7" t="n">
        <v>37</v>
      </c>
      <c r="B22" s="54" t="n">
        <v>45180</v>
      </c>
      <c r="C22" s="7" t="n">
        <v>7</v>
      </c>
      <c r="D22" s="55" t="n">
        <v>182</v>
      </c>
      <c r="E22" s="55" t="n">
        <v>258.5</v>
      </c>
      <c r="F22" s="55" t="n">
        <v>440.5</v>
      </c>
      <c r="G22" s="55" t="n">
        <v>839.5</v>
      </c>
      <c r="H22" s="55" t="n">
        <v>22270.9</v>
      </c>
      <c r="I22" s="56" t="n">
        <v>69529.4</v>
      </c>
      <c r="J22" s="57" t="n">
        <v>157.84</v>
      </c>
      <c r="K22" s="57" t="n">
        <v>82.82</v>
      </c>
      <c r="L22" s="57" t="n">
        <v>3.12</v>
      </c>
    </row>
    <row r="23" customFormat="false" ht="15" hidden="false" customHeight="false" outlineLevel="0" collapsed="false">
      <c r="A23" s="7" t="n">
        <v>38</v>
      </c>
      <c r="B23" s="54" t="n">
        <v>45187</v>
      </c>
      <c r="C23" s="7" t="n">
        <v>5</v>
      </c>
      <c r="D23" s="55" t="n">
        <v>75</v>
      </c>
      <c r="E23" s="55" t="n">
        <v>77</v>
      </c>
      <c r="F23" s="55" t="n">
        <v>152</v>
      </c>
      <c r="G23" s="55" t="n">
        <v>294.2</v>
      </c>
      <c r="H23" s="55" t="n">
        <v>9403.7</v>
      </c>
      <c r="I23" s="56" t="n">
        <v>21588.5</v>
      </c>
      <c r="J23" s="57" t="n">
        <v>142.03</v>
      </c>
      <c r="K23" s="57" t="n">
        <v>73.37</v>
      </c>
      <c r="L23" s="57" t="n">
        <v>2.3</v>
      </c>
    </row>
    <row r="24" customFormat="false" ht="15" hidden="false" customHeight="false" outlineLevel="0" collapsed="false">
      <c r="A24" s="7" t="n">
        <v>39</v>
      </c>
      <c r="B24" s="54" t="n">
        <v>45194</v>
      </c>
      <c r="C24" s="7" t="n">
        <v>7</v>
      </c>
      <c r="D24" s="55" t="n">
        <v>132.5</v>
      </c>
      <c r="E24" s="55" t="n">
        <v>96.5</v>
      </c>
      <c r="F24" s="55" t="n">
        <v>229</v>
      </c>
      <c r="G24" s="55" t="n">
        <v>375.7</v>
      </c>
      <c r="H24" s="55" t="n">
        <v>10814.8</v>
      </c>
      <c r="I24" s="56" t="n">
        <v>30479.65</v>
      </c>
      <c r="J24" s="57" t="n">
        <v>133.1</v>
      </c>
      <c r="K24" s="57" t="n">
        <v>81.13</v>
      </c>
      <c r="L24" s="57" t="n">
        <v>2.82</v>
      </c>
    </row>
    <row r="25" customFormat="false" ht="15" hidden="false" customHeight="false" outlineLevel="0" collapsed="false">
      <c r="A25" s="7" t="n">
        <v>40</v>
      </c>
      <c r="B25" s="54" t="n">
        <v>45201</v>
      </c>
      <c r="C25" s="7" t="n">
        <v>7</v>
      </c>
      <c r="D25" s="55" t="n">
        <v>136.5</v>
      </c>
      <c r="E25" s="55" t="n">
        <v>78.5</v>
      </c>
      <c r="F25" s="55" t="n">
        <v>215</v>
      </c>
      <c r="G25" s="55" t="n">
        <v>358.9</v>
      </c>
      <c r="H25" s="55" t="n">
        <v>10436.3</v>
      </c>
      <c r="I25" s="56" t="n">
        <v>26788.55</v>
      </c>
      <c r="J25" s="57" t="n">
        <v>124.6</v>
      </c>
      <c r="K25" s="57" t="n">
        <v>74.64</v>
      </c>
      <c r="L25" s="57" t="n">
        <v>2.57</v>
      </c>
    </row>
    <row r="26" customFormat="false" ht="15" hidden="false" customHeight="false" outlineLevel="0" collapsed="false">
      <c r="A26" s="7" t="n">
        <v>41</v>
      </c>
      <c r="B26" s="54" t="n">
        <v>45208</v>
      </c>
      <c r="C26" s="7" t="n">
        <v>7</v>
      </c>
      <c r="D26" s="55" t="n">
        <v>123</v>
      </c>
      <c r="E26" s="55" t="n">
        <v>0</v>
      </c>
      <c r="F26" s="55" t="n">
        <v>123</v>
      </c>
      <c r="G26" s="55" t="n">
        <v>214.6</v>
      </c>
      <c r="H26" s="55" t="n">
        <v>6145.8</v>
      </c>
      <c r="I26" s="56" t="n">
        <v>13949</v>
      </c>
      <c r="J26" s="57" t="n">
        <v>113.41</v>
      </c>
      <c r="K26" s="57" t="n">
        <v>65</v>
      </c>
      <c r="L26" s="57" t="n">
        <v>2.27</v>
      </c>
    </row>
    <row r="27" customFormat="false" ht="15" hidden="false" customHeight="false" outlineLevel="0" collapsed="false">
      <c r="A27" s="7" t="n">
        <v>42</v>
      </c>
      <c r="B27" s="54" t="n">
        <v>45215</v>
      </c>
      <c r="C27" s="7" t="n">
        <v>1</v>
      </c>
      <c r="D27" s="55" t="n">
        <v>11</v>
      </c>
      <c r="E27" s="55" t="n">
        <v>0</v>
      </c>
      <c r="F27" s="55" t="n">
        <v>11</v>
      </c>
      <c r="G27" s="55" t="n">
        <v>17</v>
      </c>
      <c r="H27" s="55" t="n">
        <v>573</v>
      </c>
      <c r="I27" s="56" t="n">
        <v>1105</v>
      </c>
      <c r="J27" s="57" t="n">
        <v>100.45</v>
      </c>
      <c r="K27" s="57" t="n">
        <v>65</v>
      </c>
      <c r="L27" s="57" t="n">
        <v>1.93</v>
      </c>
    </row>
    <row r="28" customFormat="false" ht="15" hidden="false" customHeight="false" outlineLevel="0" collapsed="false">
      <c r="A28" s="58" t="s">
        <v>96</v>
      </c>
      <c r="B28" s="58"/>
      <c r="C28" s="10" t="n">
        <f aca="false">SUM(C18:C27)</f>
        <v>53</v>
      </c>
      <c r="D28" s="10" t="n">
        <f aca="false">SUM(D18:D27)</f>
        <v>992.5</v>
      </c>
      <c r="E28" s="10" t="n">
        <f aca="false">SUM(E18:E27)</f>
        <v>838</v>
      </c>
      <c r="F28" s="10" t="n">
        <f aca="false">SUM(F18:F27)</f>
        <v>1830.5</v>
      </c>
      <c r="G28" s="10" t="n">
        <f aca="false">SUM(G18:G27)</f>
        <v>3594.3</v>
      </c>
      <c r="H28" s="10" t="n">
        <f aca="false">SUM(H18:H27)</f>
        <v>93050.3</v>
      </c>
      <c r="I28" s="59" t="n">
        <f aca="false">SUM(I18:I27)</f>
        <v>274134.58</v>
      </c>
      <c r="J28" s="25" t="n">
        <f aca="false">I28/F28</f>
        <v>149.759399071292</v>
      </c>
      <c r="K28" s="25" t="n">
        <f aca="false">I28/G28</f>
        <v>76.2692540967643</v>
      </c>
      <c r="L28" s="25" t="n">
        <f aca="false">I28/H28</f>
        <v>2.94609023291704</v>
      </c>
    </row>
    <row r="30" customFormat="false" ht="15" hidden="false" customHeight="false" outlineLevel="0" collapsed="false">
      <c r="A30" s="52" t="s">
        <v>241</v>
      </c>
    </row>
    <row r="31" customFormat="false" ht="15" hidden="false" customHeight="false" outlineLevel="0" collapsed="false">
      <c r="A31" s="60" t="s">
        <v>235</v>
      </c>
      <c r="B31" s="60" t="s">
        <v>236</v>
      </c>
      <c r="C31" s="60" t="s">
        <v>35</v>
      </c>
      <c r="D31" s="60" t="s">
        <v>237</v>
      </c>
      <c r="E31" s="60" t="s">
        <v>238</v>
      </c>
      <c r="F31" s="60" t="s">
        <v>239</v>
      </c>
      <c r="G31" s="60" t="s">
        <v>101</v>
      </c>
      <c r="H31" s="60" t="s">
        <v>102</v>
      </c>
      <c r="I31" s="60" t="s">
        <v>68</v>
      </c>
      <c r="J31" s="60" t="s">
        <v>43</v>
      </c>
      <c r="K31" s="60" t="s">
        <v>85</v>
      </c>
      <c r="L31" s="60" t="s">
        <v>88</v>
      </c>
    </row>
    <row r="32" customFormat="false" ht="15" hidden="false" customHeight="false" outlineLevel="0" collapsed="false">
      <c r="A32" s="7" t="n">
        <v>32</v>
      </c>
      <c r="B32" s="54" t="n">
        <v>45509</v>
      </c>
      <c r="C32" s="7" t="n">
        <v>4</v>
      </c>
      <c r="D32" s="55" t="n">
        <v>36.5</v>
      </c>
      <c r="E32" s="55" t="n">
        <v>0</v>
      </c>
      <c r="F32" s="55" t="n">
        <v>36.5</v>
      </c>
      <c r="G32" s="55" t="n">
        <v>117</v>
      </c>
      <c r="H32" s="55" t="n">
        <v>3180</v>
      </c>
      <c r="I32" s="56" t="n">
        <v>6225</v>
      </c>
      <c r="J32" s="57" t="n">
        <v>170.55</v>
      </c>
      <c r="K32" s="57" t="n">
        <v>53.21</v>
      </c>
      <c r="L32" s="57" t="n">
        <v>1.96</v>
      </c>
    </row>
    <row r="33" customFormat="false" ht="15" hidden="false" customHeight="false" outlineLevel="0" collapsed="false">
      <c r="A33" s="7" t="n">
        <v>33</v>
      </c>
      <c r="B33" s="54" t="n">
        <v>45516</v>
      </c>
      <c r="C33" s="7" t="n">
        <v>7</v>
      </c>
      <c r="D33" s="55" t="n">
        <v>144</v>
      </c>
      <c r="E33" s="55" t="n">
        <v>58</v>
      </c>
      <c r="F33" s="55" t="n">
        <v>202</v>
      </c>
      <c r="G33" s="55" t="n">
        <v>598.2</v>
      </c>
      <c r="H33" s="55" t="n">
        <v>19181.1</v>
      </c>
      <c r="I33" s="56" t="n">
        <v>44398.87</v>
      </c>
      <c r="J33" s="57" t="n">
        <v>219.8</v>
      </c>
      <c r="K33" s="57" t="n">
        <v>74.22</v>
      </c>
      <c r="L33" s="57" t="n">
        <v>2.31</v>
      </c>
    </row>
    <row r="34" customFormat="false" ht="15" hidden="false" customHeight="false" outlineLevel="0" collapsed="false">
      <c r="A34" s="7" t="n">
        <v>34</v>
      </c>
      <c r="B34" s="54" t="n">
        <v>45523</v>
      </c>
      <c r="C34" s="7" t="n">
        <v>7</v>
      </c>
      <c r="D34" s="55" t="n">
        <v>138.5</v>
      </c>
      <c r="E34" s="55" t="n">
        <v>80</v>
      </c>
      <c r="F34" s="55" t="n">
        <v>218.5</v>
      </c>
      <c r="G34" s="55" t="n">
        <v>593.2</v>
      </c>
      <c r="H34" s="55" t="n">
        <v>17973</v>
      </c>
      <c r="I34" s="56" t="n">
        <v>40541.37</v>
      </c>
      <c r="J34" s="57" t="n">
        <v>185.54</v>
      </c>
      <c r="K34" s="57" t="n">
        <v>68.34</v>
      </c>
      <c r="L34" s="57" t="n">
        <v>2.26</v>
      </c>
    </row>
    <row r="35" customFormat="false" ht="15" hidden="false" customHeight="false" outlineLevel="0" collapsed="false">
      <c r="A35" s="7" t="n">
        <v>35</v>
      </c>
      <c r="B35" s="54" t="n">
        <v>45530</v>
      </c>
      <c r="C35" s="7" t="n">
        <v>7</v>
      </c>
      <c r="D35" s="55" t="n">
        <v>137.5</v>
      </c>
      <c r="E35" s="55" t="n">
        <v>89.5</v>
      </c>
      <c r="F35" s="55" t="n">
        <v>227</v>
      </c>
      <c r="G35" s="55" t="n">
        <v>578.2</v>
      </c>
      <c r="H35" s="55" t="n">
        <v>16747.2</v>
      </c>
      <c r="I35" s="56" t="n">
        <v>41846.65</v>
      </c>
      <c r="J35" s="57" t="n">
        <v>184.35</v>
      </c>
      <c r="K35" s="57" t="n">
        <v>72.37</v>
      </c>
      <c r="L35" s="57" t="n">
        <v>2.5</v>
      </c>
    </row>
    <row r="36" customFormat="false" ht="15" hidden="false" customHeight="false" outlineLevel="0" collapsed="false">
      <c r="A36" s="7" t="n">
        <v>36</v>
      </c>
      <c r="B36" s="54" t="n">
        <v>45537</v>
      </c>
      <c r="C36" s="7" t="n">
        <v>5</v>
      </c>
      <c r="D36" s="55" t="n">
        <v>62</v>
      </c>
      <c r="E36" s="55" t="n">
        <v>17.5</v>
      </c>
      <c r="F36" s="55" t="n">
        <v>79.5</v>
      </c>
      <c r="G36" s="55" t="n">
        <v>199.7</v>
      </c>
      <c r="H36" s="55" t="n">
        <v>4291</v>
      </c>
      <c r="I36" s="56" t="n">
        <v>11503.18</v>
      </c>
      <c r="J36" s="57" t="n">
        <v>144.69</v>
      </c>
      <c r="K36" s="57" t="n">
        <v>57.59</v>
      </c>
      <c r="L36" s="57" t="n">
        <v>2.68</v>
      </c>
    </row>
    <row r="37" customFormat="false" ht="15" hidden="false" customHeight="false" outlineLevel="0" collapsed="false">
      <c r="A37" s="7" t="n">
        <v>37</v>
      </c>
      <c r="B37" s="54" t="n">
        <v>45544</v>
      </c>
      <c r="C37" s="7" t="n">
        <v>3</v>
      </c>
      <c r="D37" s="55" t="n">
        <v>20.5</v>
      </c>
      <c r="E37" s="55" t="n">
        <v>0</v>
      </c>
      <c r="F37" s="55" t="n">
        <v>20.5</v>
      </c>
      <c r="G37" s="55" t="n">
        <v>35</v>
      </c>
      <c r="H37" s="55" t="n">
        <v>950</v>
      </c>
      <c r="I37" s="56" t="n">
        <v>2380</v>
      </c>
      <c r="J37" s="57" t="n">
        <v>116.1</v>
      </c>
      <c r="K37" s="57" t="n">
        <v>68</v>
      </c>
      <c r="L37" s="57" t="n">
        <v>2.51</v>
      </c>
    </row>
    <row r="38" customFormat="false" ht="15" hidden="false" customHeight="false" outlineLevel="0" collapsed="false">
      <c r="A38" s="7" t="n">
        <v>40</v>
      </c>
      <c r="B38" s="54" t="n">
        <v>45565</v>
      </c>
      <c r="C38" s="7" t="n">
        <v>2</v>
      </c>
      <c r="D38" s="55" t="n">
        <v>12.5</v>
      </c>
      <c r="E38" s="55" t="n">
        <v>0</v>
      </c>
      <c r="F38" s="55" t="n">
        <v>12.5</v>
      </c>
      <c r="G38" s="55" t="n">
        <v>26.5</v>
      </c>
      <c r="H38" s="55" t="n">
        <v>547.3</v>
      </c>
      <c r="I38" s="56" t="n">
        <v>1149.37</v>
      </c>
      <c r="J38" s="57" t="n">
        <v>91.95</v>
      </c>
      <c r="K38" s="57" t="n">
        <v>43.37</v>
      </c>
      <c r="L38" s="57" t="n">
        <v>2.1</v>
      </c>
    </row>
    <row r="39" customFormat="false" ht="15" hidden="false" customHeight="false" outlineLevel="0" collapsed="false">
      <c r="A39" s="7" t="n">
        <v>41</v>
      </c>
      <c r="B39" s="54" t="n">
        <v>45572</v>
      </c>
      <c r="C39" s="7" t="n">
        <v>1</v>
      </c>
      <c r="D39" s="55" t="n">
        <v>8</v>
      </c>
      <c r="E39" s="55" t="n">
        <v>0</v>
      </c>
      <c r="F39" s="55" t="n">
        <v>8</v>
      </c>
      <c r="G39" s="55" t="n">
        <v>21</v>
      </c>
      <c r="H39" s="55" t="n">
        <v>335.4</v>
      </c>
      <c r="I39" s="56" t="n">
        <v>704.26</v>
      </c>
      <c r="J39" s="57" t="n">
        <v>88.03</v>
      </c>
      <c r="K39" s="57" t="n">
        <v>33.54</v>
      </c>
      <c r="L39" s="57" t="n">
        <v>2.1</v>
      </c>
    </row>
    <row r="40" customFormat="false" ht="15" hidden="false" customHeight="false" outlineLevel="0" collapsed="false">
      <c r="A40" s="7" t="n">
        <v>46</v>
      </c>
      <c r="B40" s="54" t="n">
        <v>45607</v>
      </c>
      <c r="C40" s="7" t="n">
        <v>1</v>
      </c>
      <c r="D40" s="55" t="n">
        <v>6</v>
      </c>
      <c r="E40" s="55" t="n">
        <v>0</v>
      </c>
      <c r="F40" s="55" t="n">
        <v>6</v>
      </c>
      <c r="G40" s="55" t="n">
        <v>21</v>
      </c>
      <c r="H40" s="55" t="n">
        <v>68</v>
      </c>
      <c r="I40" s="56" t="n">
        <v>0</v>
      </c>
      <c r="J40" s="57" t="n">
        <v>0</v>
      </c>
      <c r="K40" s="57" t="n">
        <v>0</v>
      </c>
      <c r="L40" s="57" t="n">
        <v>0</v>
      </c>
    </row>
    <row r="41" customFormat="false" ht="15" hidden="false" customHeight="false" outlineLevel="0" collapsed="false">
      <c r="A41" s="58" t="s">
        <v>96</v>
      </c>
      <c r="B41" s="58"/>
      <c r="C41" s="10" t="n">
        <f aca="false">SUM(C32:C40)</f>
        <v>37</v>
      </c>
      <c r="D41" s="10" t="n">
        <f aca="false">SUM(D32:D40)</f>
        <v>565.5</v>
      </c>
      <c r="E41" s="10" t="n">
        <f aca="false">SUM(E32:E40)</f>
        <v>245</v>
      </c>
      <c r="F41" s="10" t="n">
        <f aca="false">SUM(F32:F40)</f>
        <v>810.5</v>
      </c>
      <c r="G41" s="10" t="n">
        <f aca="false">SUM(G32:G40)</f>
        <v>2189.8</v>
      </c>
      <c r="H41" s="10" t="n">
        <f aca="false">SUM(H32:H40)</f>
        <v>63273</v>
      </c>
      <c r="I41" s="59" t="n">
        <f aca="false">SUM(I32:I40)</f>
        <v>148748.7</v>
      </c>
      <c r="J41" s="25" t="n">
        <f aca="false">I41/F41</f>
        <v>183.527082048118</v>
      </c>
      <c r="K41" s="25" t="n">
        <f aca="false">I41/G41</f>
        <v>67.9279842908028</v>
      </c>
      <c r="L41" s="25" t="n">
        <f aca="false">I41/H41</f>
        <v>2.35090322886539</v>
      </c>
    </row>
    <row r="43" customFormat="false" ht="15" hidden="false" customHeight="false" outlineLevel="0" collapsed="false">
      <c r="A43" s="52" t="s">
        <v>242</v>
      </c>
    </row>
    <row r="44" customFormat="false" ht="15" hidden="false" customHeight="false" outlineLevel="0" collapsed="false">
      <c r="A44" s="60" t="s">
        <v>235</v>
      </c>
      <c r="B44" s="60" t="s">
        <v>236</v>
      </c>
      <c r="C44" s="60" t="s">
        <v>35</v>
      </c>
      <c r="D44" s="60" t="s">
        <v>237</v>
      </c>
      <c r="E44" s="60" t="s">
        <v>238</v>
      </c>
      <c r="F44" s="60" t="s">
        <v>239</v>
      </c>
      <c r="G44" s="60" t="s">
        <v>101</v>
      </c>
      <c r="H44" s="60" t="s">
        <v>102</v>
      </c>
      <c r="I44" s="60" t="s">
        <v>68</v>
      </c>
      <c r="J44" s="60" t="s">
        <v>43</v>
      </c>
      <c r="K44" s="60" t="s">
        <v>85</v>
      </c>
      <c r="L44" s="60" t="s">
        <v>88</v>
      </c>
    </row>
    <row r="45" customFormat="false" ht="15" hidden="false" customHeight="false" outlineLevel="0" collapsed="false">
      <c r="A45" s="7" t="n">
        <v>33</v>
      </c>
      <c r="B45" s="54" t="n">
        <v>45880</v>
      </c>
      <c r="C45" s="7" t="n">
        <v>3</v>
      </c>
      <c r="D45" s="55" t="n">
        <v>30</v>
      </c>
      <c r="E45" s="55" t="n">
        <v>0</v>
      </c>
      <c r="F45" s="55" t="n">
        <v>30</v>
      </c>
      <c r="G45" s="55" t="n">
        <v>138</v>
      </c>
      <c r="H45" s="55" t="n">
        <v>1292</v>
      </c>
      <c r="I45" s="56" t="n">
        <v>8970</v>
      </c>
      <c r="J45" s="57" t="n">
        <v>299</v>
      </c>
      <c r="K45" s="57" t="n">
        <v>65</v>
      </c>
      <c r="L45" s="57" t="n">
        <v>6.94</v>
      </c>
    </row>
    <row r="46" customFormat="false" ht="15" hidden="false" customHeight="false" outlineLevel="0" collapsed="false">
      <c r="A46" s="7" t="n">
        <v>34</v>
      </c>
      <c r="B46" s="54" t="n">
        <v>45887</v>
      </c>
      <c r="C46" s="7" t="n">
        <v>4</v>
      </c>
      <c r="D46" s="55" t="n">
        <v>59</v>
      </c>
      <c r="E46" s="55" t="n">
        <v>0</v>
      </c>
      <c r="F46" s="55" t="n">
        <v>59</v>
      </c>
      <c r="G46" s="55" t="n">
        <v>159.5</v>
      </c>
      <c r="H46" s="55" t="n">
        <v>4571.2</v>
      </c>
      <c r="I46" s="56" t="n">
        <v>10367.5</v>
      </c>
      <c r="J46" s="57" t="n">
        <v>175.72</v>
      </c>
      <c r="K46" s="57" t="n">
        <v>65</v>
      </c>
      <c r="L46" s="57" t="n">
        <v>2.27</v>
      </c>
    </row>
    <row r="47" customFormat="false" ht="15" hidden="false" customHeight="false" outlineLevel="0" collapsed="false">
      <c r="A47" s="7" t="n">
        <v>35</v>
      </c>
      <c r="B47" s="54" t="n">
        <v>45894</v>
      </c>
      <c r="C47" s="7" t="n">
        <v>6</v>
      </c>
      <c r="D47" s="55" t="n">
        <v>106</v>
      </c>
      <c r="E47" s="55" t="n">
        <v>48</v>
      </c>
      <c r="F47" s="55" t="n">
        <v>154</v>
      </c>
      <c r="G47" s="55" t="n">
        <v>397.1</v>
      </c>
      <c r="H47" s="55" t="n">
        <v>10494.2</v>
      </c>
      <c r="I47" s="56" t="n">
        <v>25364.71</v>
      </c>
      <c r="J47" s="57" t="n">
        <v>164.71</v>
      </c>
      <c r="K47" s="57" t="n">
        <v>63.87</v>
      </c>
      <c r="L47" s="57" t="n">
        <v>2.42</v>
      </c>
    </row>
    <row r="48" customFormat="false" ht="15" hidden="false" customHeight="false" outlineLevel="0" collapsed="false">
      <c r="A48" s="7" t="n">
        <v>36</v>
      </c>
      <c r="B48" s="54" t="n">
        <v>45901</v>
      </c>
      <c r="C48" s="7" t="n">
        <v>7</v>
      </c>
      <c r="D48" s="55" t="n">
        <v>232.5</v>
      </c>
      <c r="E48" s="55" t="n">
        <v>122</v>
      </c>
      <c r="F48" s="55" t="n">
        <v>354.5</v>
      </c>
      <c r="G48" s="55" t="n">
        <v>901.3</v>
      </c>
      <c r="H48" s="55" t="n">
        <v>26440.2</v>
      </c>
      <c r="I48" s="56" t="n">
        <v>61934.91</v>
      </c>
      <c r="J48" s="57" t="n">
        <v>174.71</v>
      </c>
      <c r="K48" s="57" t="n">
        <v>68.72</v>
      </c>
      <c r="L48" s="57" t="n">
        <v>2.34</v>
      </c>
    </row>
    <row r="49" customFormat="false" ht="15" hidden="false" customHeight="false" outlineLevel="0" collapsed="false">
      <c r="A49" s="7" t="n">
        <v>37</v>
      </c>
      <c r="B49" s="54" t="n">
        <v>45908</v>
      </c>
      <c r="C49" s="7" t="n">
        <v>5</v>
      </c>
      <c r="D49" s="55" t="n">
        <v>108.5</v>
      </c>
      <c r="E49" s="55" t="n">
        <v>0</v>
      </c>
      <c r="F49" s="55" t="n">
        <v>108.5</v>
      </c>
      <c r="G49" s="55" t="n">
        <v>275.7</v>
      </c>
      <c r="H49" s="55" t="n">
        <v>9302.1</v>
      </c>
      <c r="I49" s="56" t="n">
        <v>21104.66</v>
      </c>
      <c r="J49" s="57" t="n">
        <v>194.51</v>
      </c>
      <c r="K49" s="57" t="n">
        <v>76.54</v>
      </c>
      <c r="L49" s="57" t="n">
        <v>2.27</v>
      </c>
    </row>
    <row r="50" customFormat="false" ht="15" hidden="false" customHeight="false" outlineLevel="0" collapsed="false">
      <c r="A50" s="7" t="n">
        <v>38</v>
      </c>
      <c r="B50" s="54" t="n">
        <v>45915</v>
      </c>
      <c r="C50" s="7" t="n">
        <v>4</v>
      </c>
      <c r="D50" s="55" t="n">
        <v>133.5</v>
      </c>
      <c r="E50" s="55" t="n">
        <v>36</v>
      </c>
      <c r="F50" s="55" t="n">
        <v>169.5</v>
      </c>
      <c r="G50" s="55" t="n">
        <v>434.1</v>
      </c>
      <c r="H50" s="55" t="n">
        <v>10953.5</v>
      </c>
      <c r="I50" s="56" t="n">
        <v>29153.35</v>
      </c>
      <c r="J50" s="57" t="n">
        <v>172</v>
      </c>
      <c r="K50" s="57" t="n">
        <v>67.16</v>
      </c>
      <c r="L50" s="57" t="n">
        <v>2.66</v>
      </c>
    </row>
    <row r="51" customFormat="false" ht="15" hidden="false" customHeight="false" outlineLevel="0" collapsed="false">
      <c r="A51" s="7" t="n">
        <v>39</v>
      </c>
      <c r="B51" s="54" t="n">
        <v>45922</v>
      </c>
      <c r="C51" s="7" t="n">
        <v>6</v>
      </c>
      <c r="D51" s="55" t="n">
        <v>99</v>
      </c>
      <c r="E51" s="55" t="n">
        <v>0</v>
      </c>
      <c r="F51" s="55" t="n">
        <v>99</v>
      </c>
      <c r="G51" s="55" t="n">
        <v>294</v>
      </c>
      <c r="H51" s="55" t="n">
        <v>6969</v>
      </c>
      <c r="I51" s="56" t="n">
        <v>18712.1</v>
      </c>
      <c r="J51" s="57" t="n">
        <v>189.01</v>
      </c>
      <c r="K51" s="57" t="n">
        <v>63.65</v>
      </c>
      <c r="L51" s="57" t="n">
        <v>2.69</v>
      </c>
    </row>
    <row r="52" customFormat="false" ht="15" hidden="false" customHeight="false" outlineLevel="0" collapsed="false">
      <c r="A52" s="7" t="n">
        <v>40</v>
      </c>
      <c r="B52" s="54" t="n">
        <v>45929</v>
      </c>
      <c r="C52" s="7" t="n">
        <v>7</v>
      </c>
      <c r="D52" s="55" t="n">
        <v>84</v>
      </c>
      <c r="E52" s="55" t="n">
        <v>8</v>
      </c>
      <c r="F52" s="55" t="n">
        <v>92</v>
      </c>
      <c r="G52" s="55" t="n">
        <v>267.1</v>
      </c>
      <c r="H52" s="55" t="n">
        <v>5335.1</v>
      </c>
      <c r="I52" s="56" t="n">
        <v>15641.52</v>
      </c>
      <c r="J52" s="57" t="n">
        <v>170.02</v>
      </c>
      <c r="K52" s="57" t="n">
        <v>58.56</v>
      </c>
      <c r="L52" s="57" t="n">
        <v>2.93</v>
      </c>
    </row>
    <row r="53" customFormat="false" ht="15" hidden="false" customHeight="false" outlineLevel="0" collapsed="false">
      <c r="A53" s="7" t="n">
        <v>41</v>
      </c>
      <c r="B53" s="54" t="n">
        <v>45936</v>
      </c>
      <c r="C53" s="7" t="n">
        <v>5</v>
      </c>
      <c r="D53" s="55" t="n">
        <v>59</v>
      </c>
      <c r="E53" s="55" t="n">
        <v>22</v>
      </c>
      <c r="F53" s="55" t="n">
        <v>81</v>
      </c>
      <c r="G53" s="55" t="n">
        <v>188</v>
      </c>
      <c r="H53" s="55" t="n">
        <v>2678.8</v>
      </c>
      <c r="I53" s="56" t="n">
        <v>10402.3</v>
      </c>
      <c r="J53" s="57" t="n">
        <v>128.42</v>
      </c>
      <c r="K53" s="57" t="n">
        <v>55.33</v>
      </c>
      <c r="L53" s="57" t="n">
        <v>3.88</v>
      </c>
    </row>
    <row r="54" customFormat="false" ht="15" hidden="false" customHeight="false" outlineLevel="0" collapsed="false">
      <c r="A54" s="7" t="n">
        <v>42</v>
      </c>
      <c r="B54" s="54" t="n">
        <v>45943</v>
      </c>
      <c r="C54" s="7" t="n">
        <v>3</v>
      </c>
      <c r="D54" s="55" t="n">
        <v>30</v>
      </c>
      <c r="E54" s="55" t="n">
        <v>13.5</v>
      </c>
      <c r="F54" s="55" t="n">
        <v>43.5</v>
      </c>
      <c r="G54" s="55" t="n">
        <v>114.5</v>
      </c>
      <c r="H54" s="55" t="n">
        <v>1136.9</v>
      </c>
      <c r="I54" s="56" t="n">
        <v>4917.84</v>
      </c>
      <c r="J54" s="57" t="n">
        <v>113.05</v>
      </c>
      <c r="K54" s="57" t="n">
        <v>42.95</v>
      </c>
      <c r="L54" s="57" t="n">
        <v>4.33</v>
      </c>
    </row>
    <row r="55" customFormat="false" ht="15" hidden="false" customHeight="false" outlineLevel="0" collapsed="false">
      <c r="A55" s="58" t="s">
        <v>96</v>
      </c>
      <c r="B55" s="58"/>
      <c r="C55" s="10" t="n">
        <f aca="false">SUM(C45:C54)</f>
        <v>50</v>
      </c>
      <c r="D55" s="10" t="n">
        <f aca="false">SUM(D45:D54)</f>
        <v>941.5</v>
      </c>
      <c r="E55" s="10" t="n">
        <f aca="false">SUM(E45:E54)</f>
        <v>249.5</v>
      </c>
      <c r="F55" s="10" t="n">
        <f aca="false">SUM(F45:F54)</f>
        <v>1191</v>
      </c>
      <c r="G55" s="10" t="n">
        <f aca="false">SUM(G45:G54)</f>
        <v>3169.3</v>
      </c>
      <c r="H55" s="10" t="n">
        <f aca="false">SUM(H45:H54)</f>
        <v>79173</v>
      </c>
      <c r="I55" s="59" t="n">
        <f aca="false">SUM(I45:I54)</f>
        <v>206568.89</v>
      </c>
      <c r="J55" s="25" t="n">
        <f aca="false">I55/F55</f>
        <v>173.441553316541</v>
      </c>
      <c r="K55" s="25" t="n">
        <f aca="false">I55/G55</f>
        <v>65.1780803331966</v>
      </c>
      <c r="L55" s="25" t="n">
        <f aca="false">I55/H55</f>
        <v>2.60908251550402</v>
      </c>
    </row>
  </sheetData>
  <mergeCells count="1">
    <mergeCell ref="A1:K1"/>
  </mergeCells>
  <conditionalFormatting sqref="D5:F13">
    <cfRule type="colorScale" priority="2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conditionalFormatting sqref="D18:F27">
    <cfRule type="colorScale" priority="3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conditionalFormatting sqref="D32:F40">
    <cfRule type="colorScale" priority="4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conditionalFormatting sqref="D45:F54">
    <cfRule type="colorScale" priority="5">
      <colorScale>
        <cfvo type="min" val="0"/>
        <cfvo type="percentile" val="50"/>
        <cfvo type="max" val="0"/>
        <color rgb="FFFFFFFF"/>
        <color rgb="FFFFE4A0"/>
        <color rgb="FFB85508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2026-05-01T07:35:54Z</dcterms:created>
  <dc:creator>openpyxl</dc:creator>
  <dc:description/>
  <dc:language>en-US</dc:language>
  <cp:lastModifiedBy/>
  <dcterms:modified xsi:type="dcterms:W3CDTF">2026-05-01T07:37:30Z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